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2"/>
  </bookViews>
  <sheets>
    <sheet name="SEF Cash Flow 2Q 2014" sheetId="4" r:id="rId1"/>
    <sheet name="cash flow june" sheetId="8" r:id="rId2"/>
  </sheets>
  <definedNames>
    <definedName name="_xlnm.Print_Area" localSheetId="1">'cash flow june'!$A$1:$F$33</definedName>
    <definedName name="_xlnm.Print_Area" localSheetId="0">'SEF Cash Flow 2Q 2014'!$A$1:$G$39</definedName>
  </definedNames>
  <calcPr calcId="124519"/>
</workbook>
</file>

<file path=xl/calcChain.xml><?xml version="1.0" encoding="utf-8"?>
<calcChain xmlns="http://schemas.openxmlformats.org/spreadsheetml/2006/main">
  <c r="G25" i="4"/>
  <c r="G26" s="1"/>
  <c r="G27" s="1"/>
  <c r="G19"/>
  <c r="G16"/>
  <c r="G13"/>
  <c r="G21" s="1"/>
  <c r="G29" s="1"/>
  <c r="G31" s="1"/>
</calcChain>
</file>

<file path=xl/sharedStrings.xml><?xml version="1.0" encoding="utf-8"?>
<sst xmlns="http://schemas.openxmlformats.org/spreadsheetml/2006/main" count="57" uniqueCount="35">
  <si>
    <t>CITY OF MALABON</t>
  </si>
  <si>
    <t>STATEMENT OF CASH FLOWS</t>
  </si>
  <si>
    <t>SPECIAL EDUCATION FUND</t>
  </si>
  <si>
    <t>For the Quarter Ending June 30, 2014</t>
  </si>
  <si>
    <t>Cash Flows From Operating  Activities</t>
  </si>
  <si>
    <t>Cash Inflows</t>
  </si>
  <si>
    <t>Collection from Taxpayers</t>
  </si>
  <si>
    <t>P</t>
  </si>
  <si>
    <t>Interest Income</t>
  </si>
  <si>
    <t>Other Receipts</t>
  </si>
  <si>
    <t>Total Cash Inflows</t>
  </si>
  <si>
    <t>Cash Outflows</t>
  </si>
  <si>
    <t>Payments to -</t>
  </si>
  <si>
    <t>Suppliers / Creditors</t>
  </si>
  <si>
    <t>Employees</t>
  </si>
  <si>
    <t>Other Disbursements</t>
  </si>
  <si>
    <t>Total Cash Outflows</t>
  </si>
  <si>
    <t>Net Cash Provided by the Operation</t>
  </si>
  <si>
    <t>Cash Flows From Investing Activities</t>
  </si>
  <si>
    <t>Purchase of Property, Plant and Equipment and Public Infrastuctures</t>
  </si>
  <si>
    <t>Cash Provided by ( Used In)</t>
  </si>
  <si>
    <t>Net Cash Provided by ( Used In )</t>
  </si>
  <si>
    <t>Cash at the Beginning of the Period</t>
  </si>
  <si>
    <t>Cash at the end of the Period</t>
  </si>
  <si>
    <t>Cash at the End of the Period</t>
  </si>
  <si>
    <t>Net Cash Provided by Operation</t>
  </si>
  <si>
    <t>Cash Flows From Operating Activities</t>
  </si>
  <si>
    <t>Cash Provided by Operating Activities</t>
  </si>
  <si>
    <t>Suppliers/Creditors (a) current</t>
  </si>
  <si>
    <t xml:space="preserve"> </t>
  </si>
  <si>
    <t xml:space="preserve">  </t>
  </si>
  <si>
    <t>Receipts from  sale of goods and services</t>
  </si>
  <si>
    <t>For the quarter ended June 30, 2014</t>
  </si>
  <si>
    <t xml:space="preserve"> SPECIAL ACCOUNT - CMU</t>
  </si>
  <si>
    <t xml:space="preserve">City of Malabon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</si>
</sst>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_(\P* #,##0.00_);_(\P* \(#,##0.00\);_(\P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MS Sans Serif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0"/>
      <name val="Candara"/>
      <family val="2"/>
    </font>
    <font>
      <sz val="12"/>
      <name val="Candara"/>
      <family val="2"/>
    </font>
    <font>
      <b/>
      <sz val="12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0"/>
      <name val="Candara"/>
      <family val="2"/>
    </font>
    <font>
      <b/>
      <u/>
      <sz val="12"/>
      <name val="Candara"/>
      <family val="2"/>
    </font>
    <font>
      <b/>
      <sz val="14"/>
      <name val="Candara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7" fillId="0" borderId="0"/>
  </cellStyleXfs>
  <cellXfs count="54">
    <xf numFmtId="0" fontId="0" fillId="0" borderId="0" xfId="0"/>
    <xf numFmtId="43" fontId="5" fillId="0" borderId="0" xfId="2" applyFont="1" applyFill="1"/>
    <xf numFmtId="0" fontId="5" fillId="0" borderId="0" xfId="1" applyFont="1" applyFill="1"/>
    <xf numFmtId="0" fontId="6" fillId="0" borderId="0" xfId="1" applyFont="1" applyFill="1"/>
    <xf numFmtId="43" fontId="5" fillId="0" borderId="0" xfId="2" applyFont="1" applyFill="1" applyBorder="1"/>
    <xf numFmtId="0" fontId="5" fillId="0" borderId="0" xfId="1" applyFont="1" applyFill="1" applyAlignment="1"/>
    <xf numFmtId="0" fontId="3" fillId="0" borderId="0" xfId="1" applyFont="1" applyFill="1" applyAlignment="1">
      <alignment horizontal="center"/>
    </xf>
    <xf numFmtId="43" fontId="5" fillId="0" borderId="0" xfId="1" applyNumberFormat="1" applyFont="1" applyFill="1"/>
    <xf numFmtId="0" fontId="5" fillId="0" borderId="1" xfId="1" applyFont="1" applyFill="1" applyBorder="1" applyAlignment="1"/>
    <xf numFmtId="43" fontId="5" fillId="0" borderId="1" xfId="1" applyNumberFormat="1" applyFont="1" applyFill="1" applyBorder="1"/>
    <xf numFmtId="0" fontId="5" fillId="0" borderId="0" xfId="1" applyFont="1" applyFill="1" applyAlignment="1">
      <alignment wrapText="1"/>
    </xf>
    <xf numFmtId="43" fontId="6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/>
    <xf numFmtId="43" fontId="5" fillId="0" borderId="0" xfId="1" applyNumberFormat="1" applyFont="1" applyFill="1" applyBorder="1"/>
    <xf numFmtId="0" fontId="5" fillId="0" borderId="0" xfId="1" applyFont="1" applyFill="1" applyBorder="1"/>
    <xf numFmtId="0" fontId="5" fillId="0" borderId="2" xfId="1" applyFont="1" applyFill="1" applyBorder="1" applyAlignment="1"/>
    <xf numFmtId="43" fontId="5" fillId="0" borderId="2" xfId="1" applyNumberFormat="1" applyFont="1" applyFill="1" applyBorder="1"/>
    <xf numFmtId="43" fontId="5" fillId="0" borderId="2" xfId="1" applyNumberFormat="1" applyFont="1" applyFill="1" applyBorder="1" applyAlignment="1">
      <alignment vertical="top"/>
    </xf>
    <xf numFmtId="0" fontId="5" fillId="0" borderId="0" xfId="1" applyFont="1" applyFill="1" applyAlignment="1">
      <alignment horizontal="right"/>
    </xf>
    <xf numFmtId="0" fontId="3" fillId="0" borderId="0" xfId="1" applyFont="1" applyFill="1"/>
    <xf numFmtId="0" fontId="3" fillId="0" borderId="3" xfId="1" applyFont="1" applyFill="1" applyBorder="1" applyAlignment="1"/>
    <xf numFmtId="43" fontId="3" fillId="0" borderId="3" xfId="1" applyNumberFormat="1" applyFont="1" applyFill="1" applyBorder="1"/>
    <xf numFmtId="0" fontId="6" fillId="0" borderId="0" xfId="1" applyFont="1" applyFill="1" applyAlignment="1">
      <alignment horizontal="left" indent="4"/>
    </xf>
    <xf numFmtId="0" fontId="6" fillId="0" borderId="0" xfId="1" applyFont="1" applyFill="1" applyAlignment="1">
      <alignment horizontal="left" indent="5"/>
    </xf>
    <xf numFmtId="0" fontId="6" fillId="0" borderId="0" xfId="1" applyFont="1" applyFill="1" applyAlignment="1"/>
    <xf numFmtId="0" fontId="7" fillId="0" borderId="0" xfId="3" applyFont="1"/>
    <xf numFmtId="0" fontId="8" fillId="0" borderId="0" xfId="26"/>
    <xf numFmtId="0" fontId="9" fillId="0" borderId="0" xfId="3" applyFont="1"/>
    <xf numFmtId="0" fontId="9" fillId="0" borderId="0" xfId="3" applyFont="1" applyBorder="1"/>
    <xf numFmtId="0" fontId="12" fillId="0" borderId="0" xfId="3" applyFont="1" applyBorder="1"/>
    <xf numFmtId="0" fontId="10" fillId="0" borderId="0" xfId="3" applyFont="1" applyBorder="1"/>
    <xf numFmtId="0" fontId="13" fillId="0" borderId="0" xfId="3" applyFont="1"/>
    <xf numFmtId="43" fontId="9" fillId="0" borderId="0" xfId="3" applyNumberFormat="1" applyFont="1" applyBorder="1"/>
    <xf numFmtId="167" fontId="10" fillId="0" borderId="0" xfId="3" applyNumberFormat="1" applyFont="1" applyBorder="1" applyAlignment="1">
      <alignment horizontal="left" vertical="top"/>
    </xf>
    <xf numFmtId="43" fontId="9" fillId="0" borderId="0" xfId="5" applyFont="1" applyBorder="1"/>
    <xf numFmtId="43" fontId="9" fillId="0" borderId="0" xfId="5" applyFont="1"/>
    <xf numFmtId="43" fontId="14" fillId="0" borderId="0" xfId="3" applyNumberFormat="1" applyFont="1"/>
    <xf numFmtId="167" fontId="11" fillId="0" borderId="0" xfId="5" applyNumberFormat="1" applyFont="1" applyBorder="1"/>
    <xf numFmtId="167" fontId="12" fillId="0" borderId="0" xfId="5" applyNumberFormat="1" applyFont="1" applyBorder="1"/>
    <xf numFmtId="167" fontId="11" fillId="0" borderId="3" xfId="5" applyNumberFormat="1" applyFont="1" applyBorder="1"/>
    <xf numFmtId="167" fontId="12" fillId="0" borderId="1" xfId="5" applyNumberFormat="1" applyFont="1" applyBorder="1"/>
    <xf numFmtId="43" fontId="12" fillId="0" borderId="0" xfId="5" applyFont="1" applyBorder="1"/>
    <xf numFmtId="43" fontId="12" fillId="0" borderId="0" xfId="3" applyNumberFormat="1" applyFont="1" applyBorder="1"/>
    <xf numFmtId="17" fontId="15" fillId="0" borderId="0" xfId="3" applyNumberFormat="1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43" fontId="5" fillId="0" borderId="0" xfId="1" applyNumberFormat="1" applyFont="1" applyFill="1" applyBorder="1" applyAlignment="1">
      <alignment horizontal="center"/>
    </xf>
    <xf numFmtId="0" fontId="11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 applyBorder="1" applyAlignment="1">
      <alignment horizontal="center"/>
    </xf>
    <xf numFmtId="0" fontId="12" fillId="0" borderId="0" xfId="3" applyFont="1" applyAlignment="1">
      <alignment horizontal="center"/>
    </xf>
  </cellXfs>
  <cellStyles count="33">
    <cellStyle name="Comma 2" xfId="2"/>
    <cellStyle name="Comma 2 2" xfId="5"/>
    <cellStyle name="Comma 2 2 2" xfId="6"/>
    <cellStyle name="Comma 2 3" xfId="27"/>
    <cellStyle name="Comma 3" xfId="7"/>
    <cellStyle name="Comma 3 2" xfId="28"/>
    <cellStyle name="Comma 4" xfId="8"/>
    <cellStyle name="Comma 4 2" xfId="29"/>
    <cellStyle name="Comma 5" xfId="9"/>
    <cellStyle name="Comma 6" xfId="10"/>
    <cellStyle name="Comma 6 2" xfId="11"/>
    <cellStyle name="Comma 7" xfId="12"/>
    <cellStyle name="Comma 8" xfId="13"/>
    <cellStyle name="Currency 2" xfId="30"/>
    <cellStyle name="Currency 2 2" xfId="31"/>
    <cellStyle name="Normal" xfId="0" builtinId="0"/>
    <cellStyle name="Normal 10" xfId="14"/>
    <cellStyle name="Normal 10 2" xfId="15"/>
    <cellStyle name="Normal 11" xfId="26"/>
    <cellStyle name="Normal 2" xfId="1"/>
    <cellStyle name="Normal 2 2" xfId="3"/>
    <cellStyle name="Normal 3" xfId="16"/>
    <cellStyle name="Normal 3 2" xfId="17"/>
    <cellStyle name="Normal 3 3" xfId="18"/>
    <cellStyle name="Normal 4" xfId="19"/>
    <cellStyle name="Normal 5" xfId="20"/>
    <cellStyle name="Normal 5 2" xfId="4"/>
    <cellStyle name="Normal 6" xfId="21"/>
    <cellStyle name="Normal 65" xfId="32"/>
    <cellStyle name="Normal 7" xfId="22"/>
    <cellStyle name="Normal 8" xfId="23"/>
    <cellStyle name="Normal 9" xfId="24"/>
    <cellStyle name="Normal 9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11919</xdr:colOff>
      <xdr:row>34</xdr:row>
      <xdr:rowOff>0</xdr:rowOff>
    </xdr:from>
    <xdr:to>
      <xdr:col>6</xdr:col>
      <xdr:colOff>1190625</xdr:colOff>
      <xdr:row>39</xdr:row>
      <xdr:rowOff>166687</xdr:rowOff>
    </xdr:to>
    <xdr:pic>
      <xdr:nvPicPr>
        <xdr:cNvPr id="3" name="Picture 2" descr="MAM BING SIG sef.jpg"/>
        <xdr:cNvPicPr>
          <a:picLocks noChangeAspect="1"/>
        </xdr:cNvPicPr>
      </xdr:nvPicPr>
      <xdr:blipFill>
        <a:blip xmlns:r="http://schemas.openxmlformats.org/officeDocument/2006/relationships" r:embed="rId1">
          <a:lum contrast="10000"/>
        </a:blip>
        <a:stretch>
          <a:fillRect/>
        </a:stretch>
      </xdr:blipFill>
      <xdr:spPr>
        <a:xfrm>
          <a:off x="2440794" y="6143625"/>
          <a:ext cx="2000237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11905</xdr:colOff>
      <xdr:row>26</xdr:row>
      <xdr:rowOff>154782</xdr:rowOff>
    </xdr:from>
    <xdr:to>
      <xdr:col>6</xdr:col>
      <xdr:colOff>23812</xdr:colOff>
      <xdr:row>32</xdr:row>
      <xdr:rowOff>130969</xdr:rowOff>
    </xdr:to>
    <xdr:pic>
      <xdr:nvPicPr>
        <xdr:cNvPr id="2" name="Picture 1" descr="MAM BING SIG CMU CF.jpg"/>
        <xdr:cNvPicPr>
          <a:picLocks noChangeAspect="1"/>
        </xdr:cNvPicPr>
      </xdr:nvPicPr>
      <xdr:blipFill>
        <a:blip xmlns:r="http://schemas.openxmlformats.org/officeDocument/2006/relationships" r:embed="rId1">
          <a:lum contrast="10000"/>
        </a:blip>
        <a:stretch>
          <a:fillRect/>
        </a:stretch>
      </xdr:blipFill>
      <xdr:spPr>
        <a:xfrm>
          <a:off x="3690936" y="5322095"/>
          <a:ext cx="194072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4" zoomScale="80" zoomScaleNormal="80" workbookViewId="0">
      <selection activeCell="G44" sqref="G44"/>
    </sheetView>
  </sheetViews>
  <sheetFormatPr defaultRowHeight="14.25"/>
  <cols>
    <col min="1" max="5" width="9.140625" style="3"/>
    <col min="6" max="6" width="3.28515625" style="24" customWidth="1"/>
    <col min="7" max="7" width="18.140625" style="3" bestFit="1" customWidth="1"/>
    <col min="8" max="8" width="13.140625" style="3" customWidth="1"/>
    <col min="9" max="9" width="11.5703125" style="3" customWidth="1"/>
    <col min="10" max="10" width="14.5703125" style="3" customWidth="1"/>
    <col min="11" max="261" width="9.140625" style="3"/>
    <col min="262" max="262" width="3.28515625" style="3" customWidth="1"/>
    <col min="263" max="263" width="17" style="3" customWidth="1"/>
    <col min="264" max="264" width="13.140625" style="3" customWidth="1"/>
    <col min="265" max="265" width="11.5703125" style="3" customWidth="1"/>
    <col min="266" max="266" width="14.5703125" style="3" customWidth="1"/>
    <col min="267" max="517" width="9.140625" style="3"/>
    <col min="518" max="518" width="3.28515625" style="3" customWidth="1"/>
    <col min="519" max="519" width="17" style="3" customWidth="1"/>
    <col min="520" max="520" width="13.140625" style="3" customWidth="1"/>
    <col min="521" max="521" width="11.5703125" style="3" customWidth="1"/>
    <col min="522" max="522" width="14.5703125" style="3" customWidth="1"/>
    <col min="523" max="773" width="9.140625" style="3"/>
    <col min="774" max="774" width="3.28515625" style="3" customWidth="1"/>
    <col min="775" max="775" width="17" style="3" customWidth="1"/>
    <col min="776" max="776" width="13.140625" style="3" customWidth="1"/>
    <col min="777" max="777" width="11.5703125" style="3" customWidth="1"/>
    <col min="778" max="778" width="14.5703125" style="3" customWidth="1"/>
    <col min="779" max="1029" width="9.140625" style="3"/>
    <col min="1030" max="1030" width="3.28515625" style="3" customWidth="1"/>
    <col min="1031" max="1031" width="17" style="3" customWidth="1"/>
    <col min="1032" max="1032" width="13.140625" style="3" customWidth="1"/>
    <col min="1033" max="1033" width="11.5703125" style="3" customWidth="1"/>
    <col min="1034" max="1034" width="14.5703125" style="3" customWidth="1"/>
    <col min="1035" max="1285" width="9.140625" style="3"/>
    <col min="1286" max="1286" width="3.28515625" style="3" customWidth="1"/>
    <col min="1287" max="1287" width="17" style="3" customWidth="1"/>
    <col min="1288" max="1288" width="13.140625" style="3" customWidth="1"/>
    <col min="1289" max="1289" width="11.5703125" style="3" customWidth="1"/>
    <col min="1290" max="1290" width="14.5703125" style="3" customWidth="1"/>
    <col min="1291" max="1541" width="9.140625" style="3"/>
    <col min="1542" max="1542" width="3.28515625" style="3" customWidth="1"/>
    <col min="1543" max="1543" width="17" style="3" customWidth="1"/>
    <col min="1544" max="1544" width="13.140625" style="3" customWidth="1"/>
    <col min="1545" max="1545" width="11.5703125" style="3" customWidth="1"/>
    <col min="1546" max="1546" width="14.5703125" style="3" customWidth="1"/>
    <col min="1547" max="1797" width="9.140625" style="3"/>
    <col min="1798" max="1798" width="3.28515625" style="3" customWidth="1"/>
    <col min="1799" max="1799" width="17" style="3" customWidth="1"/>
    <col min="1800" max="1800" width="13.140625" style="3" customWidth="1"/>
    <col min="1801" max="1801" width="11.5703125" style="3" customWidth="1"/>
    <col min="1802" max="1802" width="14.5703125" style="3" customWidth="1"/>
    <col min="1803" max="2053" width="9.140625" style="3"/>
    <col min="2054" max="2054" width="3.28515625" style="3" customWidth="1"/>
    <col min="2055" max="2055" width="17" style="3" customWidth="1"/>
    <col min="2056" max="2056" width="13.140625" style="3" customWidth="1"/>
    <col min="2057" max="2057" width="11.5703125" style="3" customWidth="1"/>
    <col min="2058" max="2058" width="14.5703125" style="3" customWidth="1"/>
    <col min="2059" max="2309" width="9.140625" style="3"/>
    <col min="2310" max="2310" width="3.28515625" style="3" customWidth="1"/>
    <col min="2311" max="2311" width="17" style="3" customWidth="1"/>
    <col min="2312" max="2312" width="13.140625" style="3" customWidth="1"/>
    <col min="2313" max="2313" width="11.5703125" style="3" customWidth="1"/>
    <col min="2314" max="2314" width="14.5703125" style="3" customWidth="1"/>
    <col min="2315" max="2565" width="9.140625" style="3"/>
    <col min="2566" max="2566" width="3.28515625" style="3" customWidth="1"/>
    <col min="2567" max="2567" width="17" style="3" customWidth="1"/>
    <col min="2568" max="2568" width="13.140625" style="3" customWidth="1"/>
    <col min="2569" max="2569" width="11.5703125" style="3" customWidth="1"/>
    <col min="2570" max="2570" width="14.5703125" style="3" customWidth="1"/>
    <col min="2571" max="2821" width="9.140625" style="3"/>
    <col min="2822" max="2822" width="3.28515625" style="3" customWidth="1"/>
    <col min="2823" max="2823" width="17" style="3" customWidth="1"/>
    <col min="2824" max="2824" width="13.140625" style="3" customWidth="1"/>
    <col min="2825" max="2825" width="11.5703125" style="3" customWidth="1"/>
    <col min="2826" max="2826" width="14.5703125" style="3" customWidth="1"/>
    <col min="2827" max="3077" width="9.140625" style="3"/>
    <col min="3078" max="3078" width="3.28515625" style="3" customWidth="1"/>
    <col min="3079" max="3079" width="17" style="3" customWidth="1"/>
    <col min="3080" max="3080" width="13.140625" style="3" customWidth="1"/>
    <col min="3081" max="3081" width="11.5703125" style="3" customWidth="1"/>
    <col min="3082" max="3082" width="14.5703125" style="3" customWidth="1"/>
    <col min="3083" max="3333" width="9.140625" style="3"/>
    <col min="3334" max="3334" width="3.28515625" style="3" customWidth="1"/>
    <col min="3335" max="3335" width="17" style="3" customWidth="1"/>
    <col min="3336" max="3336" width="13.140625" style="3" customWidth="1"/>
    <col min="3337" max="3337" width="11.5703125" style="3" customWidth="1"/>
    <col min="3338" max="3338" width="14.5703125" style="3" customWidth="1"/>
    <col min="3339" max="3589" width="9.140625" style="3"/>
    <col min="3590" max="3590" width="3.28515625" style="3" customWidth="1"/>
    <col min="3591" max="3591" width="17" style="3" customWidth="1"/>
    <col min="3592" max="3592" width="13.140625" style="3" customWidth="1"/>
    <col min="3593" max="3593" width="11.5703125" style="3" customWidth="1"/>
    <col min="3594" max="3594" width="14.5703125" style="3" customWidth="1"/>
    <col min="3595" max="3845" width="9.140625" style="3"/>
    <col min="3846" max="3846" width="3.28515625" style="3" customWidth="1"/>
    <col min="3847" max="3847" width="17" style="3" customWidth="1"/>
    <col min="3848" max="3848" width="13.140625" style="3" customWidth="1"/>
    <col min="3849" max="3849" width="11.5703125" style="3" customWidth="1"/>
    <col min="3850" max="3850" width="14.5703125" style="3" customWidth="1"/>
    <col min="3851" max="4101" width="9.140625" style="3"/>
    <col min="4102" max="4102" width="3.28515625" style="3" customWidth="1"/>
    <col min="4103" max="4103" width="17" style="3" customWidth="1"/>
    <col min="4104" max="4104" width="13.140625" style="3" customWidth="1"/>
    <col min="4105" max="4105" width="11.5703125" style="3" customWidth="1"/>
    <col min="4106" max="4106" width="14.5703125" style="3" customWidth="1"/>
    <col min="4107" max="4357" width="9.140625" style="3"/>
    <col min="4358" max="4358" width="3.28515625" style="3" customWidth="1"/>
    <col min="4359" max="4359" width="17" style="3" customWidth="1"/>
    <col min="4360" max="4360" width="13.140625" style="3" customWidth="1"/>
    <col min="4361" max="4361" width="11.5703125" style="3" customWidth="1"/>
    <col min="4362" max="4362" width="14.5703125" style="3" customWidth="1"/>
    <col min="4363" max="4613" width="9.140625" style="3"/>
    <col min="4614" max="4614" width="3.28515625" style="3" customWidth="1"/>
    <col min="4615" max="4615" width="17" style="3" customWidth="1"/>
    <col min="4616" max="4616" width="13.140625" style="3" customWidth="1"/>
    <col min="4617" max="4617" width="11.5703125" style="3" customWidth="1"/>
    <col min="4618" max="4618" width="14.5703125" style="3" customWidth="1"/>
    <col min="4619" max="4869" width="9.140625" style="3"/>
    <col min="4870" max="4870" width="3.28515625" style="3" customWidth="1"/>
    <col min="4871" max="4871" width="17" style="3" customWidth="1"/>
    <col min="4872" max="4872" width="13.140625" style="3" customWidth="1"/>
    <col min="4873" max="4873" width="11.5703125" style="3" customWidth="1"/>
    <col min="4874" max="4874" width="14.5703125" style="3" customWidth="1"/>
    <col min="4875" max="5125" width="9.140625" style="3"/>
    <col min="5126" max="5126" width="3.28515625" style="3" customWidth="1"/>
    <col min="5127" max="5127" width="17" style="3" customWidth="1"/>
    <col min="5128" max="5128" width="13.140625" style="3" customWidth="1"/>
    <col min="5129" max="5129" width="11.5703125" style="3" customWidth="1"/>
    <col min="5130" max="5130" width="14.5703125" style="3" customWidth="1"/>
    <col min="5131" max="5381" width="9.140625" style="3"/>
    <col min="5382" max="5382" width="3.28515625" style="3" customWidth="1"/>
    <col min="5383" max="5383" width="17" style="3" customWidth="1"/>
    <col min="5384" max="5384" width="13.140625" style="3" customWidth="1"/>
    <col min="5385" max="5385" width="11.5703125" style="3" customWidth="1"/>
    <col min="5386" max="5386" width="14.5703125" style="3" customWidth="1"/>
    <col min="5387" max="5637" width="9.140625" style="3"/>
    <col min="5638" max="5638" width="3.28515625" style="3" customWidth="1"/>
    <col min="5639" max="5639" width="17" style="3" customWidth="1"/>
    <col min="5640" max="5640" width="13.140625" style="3" customWidth="1"/>
    <col min="5641" max="5641" width="11.5703125" style="3" customWidth="1"/>
    <col min="5642" max="5642" width="14.5703125" style="3" customWidth="1"/>
    <col min="5643" max="5893" width="9.140625" style="3"/>
    <col min="5894" max="5894" width="3.28515625" style="3" customWidth="1"/>
    <col min="5895" max="5895" width="17" style="3" customWidth="1"/>
    <col min="5896" max="5896" width="13.140625" style="3" customWidth="1"/>
    <col min="5897" max="5897" width="11.5703125" style="3" customWidth="1"/>
    <col min="5898" max="5898" width="14.5703125" style="3" customWidth="1"/>
    <col min="5899" max="6149" width="9.140625" style="3"/>
    <col min="6150" max="6150" width="3.28515625" style="3" customWidth="1"/>
    <col min="6151" max="6151" width="17" style="3" customWidth="1"/>
    <col min="6152" max="6152" width="13.140625" style="3" customWidth="1"/>
    <col min="6153" max="6153" width="11.5703125" style="3" customWidth="1"/>
    <col min="6154" max="6154" width="14.5703125" style="3" customWidth="1"/>
    <col min="6155" max="6405" width="9.140625" style="3"/>
    <col min="6406" max="6406" width="3.28515625" style="3" customWidth="1"/>
    <col min="6407" max="6407" width="17" style="3" customWidth="1"/>
    <col min="6408" max="6408" width="13.140625" style="3" customWidth="1"/>
    <col min="6409" max="6409" width="11.5703125" style="3" customWidth="1"/>
    <col min="6410" max="6410" width="14.5703125" style="3" customWidth="1"/>
    <col min="6411" max="6661" width="9.140625" style="3"/>
    <col min="6662" max="6662" width="3.28515625" style="3" customWidth="1"/>
    <col min="6663" max="6663" width="17" style="3" customWidth="1"/>
    <col min="6664" max="6664" width="13.140625" style="3" customWidth="1"/>
    <col min="6665" max="6665" width="11.5703125" style="3" customWidth="1"/>
    <col min="6666" max="6666" width="14.5703125" style="3" customWidth="1"/>
    <col min="6667" max="6917" width="9.140625" style="3"/>
    <col min="6918" max="6918" width="3.28515625" style="3" customWidth="1"/>
    <col min="6919" max="6919" width="17" style="3" customWidth="1"/>
    <col min="6920" max="6920" width="13.140625" style="3" customWidth="1"/>
    <col min="6921" max="6921" width="11.5703125" style="3" customWidth="1"/>
    <col min="6922" max="6922" width="14.5703125" style="3" customWidth="1"/>
    <col min="6923" max="7173" width="9.140625" style="3"/>
    <col min="7174" max="7174" width="3.28515625" style="3" customWidth="1"/>
    <col min="7175" max="7175" width="17" style="3" customWidth="1"/>
    <col min="7176" max="7176" width="13.140625" style="3" customWidth="1"/>
    <col min="7177" max="7177" width="11.5703125" style="3" customWidth="1"/>
    <col min="7178" max="7178" width="14.5703125" style="3" customWidth="1"/>
    <col min="7179" max="7429" width="9.140625" style="3"/>
    <col min="7430" max="7430" width="3.28515625" style="3" customWidth="1"/>
    <col min="7431" max="7431" width="17" style="3" customWidth="1"/>
    <col min="7432" max="7432" width="13.140625" style="3" customWidth="1"/>
    <col min="7433" max="7433" width="11.5703125" style="3" customWidth="1"/>
    <col min="7434" max="7434" width="14.5703125" style="3" customWidth="1"/>
    <col min="7435" max="7685" width="9.140625" style="3"/>
    <col min="7686" max="7686" width="3.28515625" style="3" customWidth="1"/>
    <col min="7687" max="7687" width="17" style="3" customWidth="1"/>
    <col min="7688" max="7688" width="13.140625" style="3" customWidth="1"/>
    <col min="7689" max="7689" width="11.5703125" style="3" customWidth="1"/>
    <col min="7690" max="7690" width="14.5703125" style="3" customWidth="1"/>
    <col min="7691" max="7941" width="9.140625" style="3"/>
    <col min="7942" max="7942" width="3.28515625" style="3" customWidth="1"/>
    <col min="7943" max="7943" width="17" style="3" customWidth="1"/>
    <col min="7944" max="7944" width="13.140625" style="3" customWidth="1"/>
    <col min="7945" max="7945" width="11.5703125" style="3" customWidth="1"/>
    <col min="7946" max="7946" width="14.5703125" style="3" customWidth="1"/>
    <col min="7947" max="8197" width="9.140625" style="3"/>
    <col min="8198" max="8198" width="3.28515625" style="3" customWidth="1"/>
    <col min="8199" max="8199" width="17" style="3" customWidth="1"/>
    <col min="8200" max="8200" width="13.140625" style="3" customWidth="1"/>
    <col min="8201" max="8201" width="11.5703125" style="3" customWidth="1"/>
    <col min="8202" max="8202" width="14.5703125" style="3" customWidth="1"/>
    <col min="8203" max="8453" width="9.140625" style="3"/>
    <col min="8454" max="8454" width="3.28515625" style="3" customWidth="1"/>
    <col min="8455" max="8455" width="17" style="3" customWidth="1"/>
    <col min="8456" max="8456" width="13.140625" style="3" customWidth="1"/>
    <col min="8457" max="8457" width="11.5703125" style="3" customWidth="1"/>
    <col min="8458" max="8458" width="14.5703125" style="3" customWidth="1"/>
    <col min="8459" max="8709" width="9.140625" style="3"/>
    <col min="8710" max="8710" width="3.28515625" style="3" customWidth="1"/>
    <col min="8711" max="8711" width="17" style="3" customWidth="1"/>
    <col min="8712" max="8712" width="13.140625" style="3" customWidth="1"/>
    <col min="8713" max="8713" width="11.5703125" style="3" customWidth="1"/>
    <col min="8714" max="8714" width="14.5703125" style="3" customWidth="1"/>
    <col min="8715" max="8965" width="9.140625" style="3"/>
    <col min="8966" max="8966" width="3.28515625" style="3" customWidth="1"/>
    <col min="8967" max="8967" width="17" style="3" customWidth="1"/>
    <col min="8968" max="8968" width="13.140625" style="3" customWidth="1"/>
    <col min="8969" max="8969" width="11.5703125" style="3" customWidth="1"/>
    <col min="8970" max="8970" width="14.5703125" style="3" customWidth="1"/>
    <col min="8971" max="9221" width="9.140625" style="3"/>
    <col min="9222" max="9222" width="3.28515625" style="3" customWidth="1"/>
    <col min="9223" max="9223" width="17" style="3" customWidth="1"/>
    <col min="9224" max="9224" width="13.140625" style="3" customWidth="1"/>
    <col min="9225" max="9225" width="11.5703125" style="3" customWidth="1"/>
    <col min="9226" max="9226" width="14.5703125" style="3" customWidth="1"/>
    <col min="9227" max="9477" width="9.140625" style="3"/>
    <col min="9478" max="9478" width="3.28515625" style="3" customWidth="1"/>
    <col min="9479" max="9479" width="17" style="3" customWidth="1"/>
    <col min="9480" max="9480" width="13.140625" style="3" customWidth="1"/>
    <col min="9481" max="9481" width="11.5703125" style="3" customWidth="1"/>
    <col min="9482" max="9482" width="14.5703125" style="3" customWidth="1"/>
    <col min="9483" max="9733" width="9.140625" style="3"/>
    <col min="9734" max="9734" width="3.28515625" style="3" customWidth="1"/>
    <col min="9735" max="9735" width="17" style="3" customWidth="1"/>
    <col min="9736" max="9736" width="13.140625" style="3" customWidth="1"/>
    <col min="9737" max="9737" width="11.5703125" style="3" customWidth="1"/>
    <col min="9738" max="9738" width="14.5703125" style="3" customWidth="1"/>
    <col min="9739" max="9989" width="9.140625" style="3"/>
    <col min="9990" max="9990" width="3.28515625" style="3" customWidth="1"/>
    <col min="9991" max="9991" width="17" style="3" customWidth="1"/>
    <col min="9992" max="9992" width="13.140625" style="3" customWidth="1"/>
    <col min="9993" max="9993" width="11.5703125" style="3" customWidth="1"/>
    <col min="9994" max="9994" width="14.5703125" style="3" customWidth="1"/>
    <col min="9995" max="10245" width="9.140625" style="3"/>
    <col min="10246" max="10246" width="3.28515625" style="3" customWidth="1"/>
    <col min="10247" max="10247" width="17" style="3" customWidth="1"/>
    <col min="10248" max="10248" width="13.140625" style="3" customWidth="1"/>
    <col min="10249" max="10249" width="11.5703125" style="3" customWidth="1"/>
    <col min="10250" max="10250" width="14.5703125" style="3" customWidth="1"/>
    <col min="10251" max="10501" width="9.140625" style="3"/>
    <col min="10502" max="10502" width="3.28515625" style="3" customWidth="1"/>
    <col min="10503" max="10503" width="17" style="3" customWidth="1"/>
    <col min="10504" max="10504" width="13.140625" style="3" customWidth="1"/>
    <col min="10505" max="10505" width="11.5703125" style="3" customWidth="1"/>
    <col min="10506" max="10506" width="14.5703125" style="3" customWidth="1"/>
    <col min="10507" max="10757" width="9.140625" style="3"/>
    <col min="10758" max="10758" width="3.28515625" style="3" customWidth="1"/>
    <col min="10759" max="10759" width="17" style="3" customWidth="1"/>
    <col min="10760" max="10760" width="13.140625" style="3" customWidth="1"/>
    <col min="10761" max="10761" width="11.5703125" style="3" customWidth="1"/>
    <col min="10762" max="10762" width="14.5703125" style="3" customWidth="1"/>
    <col min="10763" max="11013" width="9.140625" style="3"/>
    <col min="11014" max="11014" width="3.28515625" style="3" customWidth="1"/>
    <col min="11015" max="11015" width="17" style="3" customWidth="1"/>
    <col min="11016" max="11016" width="13.140625" style="3" customWidth="1"/>
    <col min="11017" max="11017" width="11.5703125" style="3" customWidth="1"/>
    <col min="11018" max="11018" width="14.5703125" style="3" customWidth="1"/>
    <col min="11019" max="11269" width="9.140625" style="3"/>
    <col min="11270" max="11270" width="3.28515625" style="3" customWidth="1"/>
    <col min="11271" max="11271" width="17" style="3" customWidth="1"/>
    <col min="11272" max="11272" width="13.140625" style="3" customWidth="1"/>
    <col min="11273" max="11273" width="11.5703125" style="3" customWidth="1"/>
    <col min="11274" max="11274" width="14.5703125" style="3" customWidth="1"/>
    <col min="11275" max="11525" width="9.140625" style="3"/>
    <col min="11526" max="11526" width="3.28515625" style="3" customWidth="1"/>
    <col min="11527" max="11527" width="17" style="3" customWidth="1"/>
    <col min="11528" max="11528" width="13.140625" style="3" customWidth="1"/>
    <col min="11529" max="11529" width="11.5703125" style="3" customWidth="1"/>
    <col min="11530" max="11530" width="14.5703125" style="3" customWidth="1"/>
    <col min="11531" max="11781" width="9.140625" style="3"/>
    <col min="11782" max="11782" width="3.28515625" style="3" customWidth="1"/>
    <col min="11783" max="11783" width="17" style="3" customWidth="1"/>
    <col min="11784" max="11784" width="13.140625" style="3" customWidth="1"/>
    <col min="11785" max="11785" width="11.5703125" style="3" customWidth="1"/>
    <col min="11786" max="11786" width="14.5703125" style="3" customWidth="1"/>
    <col min="11787" max="12037" width="9.140625" style="3"/>
    <col min="12038" max="12038" width="3.28515625" style="3" customWidth="1"/>
    <col min="12039" max="12039" width="17" style="3" customWidth="1"/>
    <col min="12040" max="12040" width="13.140625" style="3" customWidth="1"/>
    <col min="12041" max="12041" width="11.5703125" style="3" customWidth="1"/>
    <col min="12042" max="12042" width="14.5703125" style="3" customWidth="1"/>
    <col min="12043" max="12293" width="9.140625" style="3"/>
    <col min="12294" max="12294" width="3.28515625" style="3" customWidth="1"/>
    <col min="12295" max="12295" width="17" style="3" customWidth="1"/>
    <col min="12296" max="12296" width="13.140625" style="3" customWidth="1"/>
    <col min="12297" max="12297" width="11.5703125" style="3" customWidth="1"/>
    <col min="12298" max="12298" width="14.5703125" style="3" customWidth="1"/>
    <col min="12299" max="12549" width="9.140625" style="3"/>
    <col min="12550" max="12550" width="3.28515625" style="3" customWidth="1"/>
    <col min="12551" max="12551" width="17" style="3" customWidth="1"/>
    <col min="12552" max="12552" width="13.140625" style="3" customWidth="1"/>
    <col min="12553" max="12553" width="11.5703125" style="3" customWidth="1"/>
    <col min="12554" max="12554" width="14.5703125" style="3" customWidth="1"/>
    <col min="12555" max="12805" width="9.140625" style="3"/>
    <col min="12806" max="12806" width="3.28515625" style="3" customWidth="1"/>
    <col min="12807" max="12807" width="17" style="3" customWidth="1"/>
    <col min="12808" max="12808" width="13.140625" style="3" customWidth="1"/>
    <col min="12809" max="12809" width="11.5703125" style="3" customWidth="1"/>
    <col min="12810" max="12810" width="14.5703125" style="3" customWidth="1"/>
    <col min="12811" max="13061" width="9.140625" style="3"/>
    <col min="13062" max="13062" width="3.28515625" style="3" customWidth="1"/>
    <col min="13063" max="13063" width="17" style="3" customWidth="1"/>
    <col min="13064" max="13064" width="13.140625" style="3" customWidth="1"/>
    <col min="13065" max="13065" width="11.5703125" style="3" customWidth="1"/>
    <col min="13066" max="13066" width="14.5703125" style="3" customWidth="1"/>
    <col min="13067" max="13317" width="9.140625" style="3"/>
    <col min="13318" max="13318" width="3.28515625" style="3" customWidth="1"/>
    <col min="13319" max="13319" width="17" style="3" customWidth="1"/>
    <col min="13320" max="13320" width="13.140625" style="3" customWidth="1"/>
    <col min="13321" max="13321" width="11.5703125" style="3" customWidth="1"/>
    <col min="13322" max="13322" width="14.5703125" style="3" customWidth="1"/>
    <col min="13323" max="13573" width="9.140625" style="3"/>
    <col min="13574" max="13574" width="3.28515625" style="3" customWidth="1"/>
    <col min="13575" max="13575" width="17" style="3" customWidth="1"/>
    <col min="13576" max="13576" width="13.140625" style="3" customWidth="1"/>
    <col min="13577" max="13577" width="11.5703125" style="3" customWidth="1"/>
    <col min="13578" max="13578" width="14.5703125" style="3" customWidth="1"/>
    <col min="13579" max="13829" width="9.140625" style="3"/>
    <col min="13830" max="13830" width="3.28515625" style="3" customWidth="1"/>
    <col min="13831" max="13831" width="17" style="3" customWidth="1"/>
    <col min="13832" max="13832" width="13.140625" style="3" customWidth="1"/>
    <col min="13833" max="13833" width="11.5703125" style="3" customWidth="1"/>
    <col min="13834" max="13834" width="14.5703125" style="3" customWidth="1"/>
    <col min="13835" max="14085" width="9.140625" style="3"/>
    <col min="14086" max="14086" width="3.28515625" style="3" customWidth="1"/>
    <col min="14087" max="14087" width="17" style="3" customWidth="1"/>
    <col min="14088" max="14088" width="13.140625" style="3" customWidth="1"/>
    <col min="14089" max="14089" width="11.5703125" style="3" customWidth="1"/>
    <col min="14090" max="14090" width="14.5703125" style="3" customWidth="1"/>
    <col min="14091" max="14341" width="9.140625" style="3"/>
    <col min="14342" max="14342" width="3.28515625" style="3" customWidth="1"/>
    <col min="14343" max="14343" width="17" style="3" customWidth="1"/>
    <col min="14344" max="14344" width="13.140625" style="3" customWidth="1"/>
    <col min="14345" max="14345" width="11.5703125" style="3" customWidth="1"/>
    <col min="14346" max="14346" width="14.5703125" style="3" customWidth="1"/>
    <col min="14347" max="14597" width="9.140625" style="3"/>
    <col min="14598" max="14598" width="3.28515625" style="3" customWidth="1"/>
    <col min="14599" max="14599" width="17" style="3" customWidth="1"/>
    <col min="14600" max="14600" width="13.140625" style="3" customWidth="1"/>
    <col min="14601" max="14601" width="11.5703125" style="3" customWidth="1"/>
    <col min="14602" max="14602" width="14.5703125" style="3" customWidth="1"/>
    <col min="14603" max="14853" width="9.140625" style="3"/>
    <col min="14854" max="14854" width="3.28515625" style="3" customWidth="1"/>
    <col min="14855" max="14855" width="17" style="3" customWidth="1"/>
    <col min="14856" max="14856" width="13.140625" style="3" customWidth="1"/>
    <col min="14857" max="14857" width="11.5703125" style="3" customWidth="1"/>
    <col min="14858" max="14858" width="14.5703125" style="3" customWidth="1"/>
    <col min="14859" max="15109" width="9.140625" style="3"/>
    <col min="15110" max="15110" width="3.28515625" style="3" customWidth="1"/>
    <col min="15111" max="15111" width="17" style="3" customWidth="1"/>
    <col min="15112" max="15112" width="13.140625" style="3" customWidth="1"/>
    <col min="15113" max="15113" width="11.5703125" style="3" customWidth="1"/>
    <col min="15114" max="15114" width="14.5703125" style="3" customWidth="1"/>
    <col min="15115" max="15365" width="9.140625" style="3"/>
    <col min="15366" max="15366" width="3.28515625" style="3" customWidth="1"/>
    <col min="15367" max="15367" width="17" style="3" customWidth="1"/>
    <col min="15368" max="15368" width="13.140625" style="3" customWidth="1"/>
    <col min="15369" max="15369" width="11.5703125" style="3" customWidth="1"/>
    <col min="15370" max="15370" width="14.5703125" style="3" customWidth="1"/>
    <col min="15371" max="15621" width="9.140625" style="3"/>
    <col min="15622" max="15622" width="3.28515625" style="3" customWidth="1"/>
    <col min="15623" max="15623" width="17" style="3" customWidth="1"/>
    <col min="15624" max="15624" width="13.140625" style="3" customWidth="1"/>
    <col min="15625" max="15625" width="11.5703125" style="3" customWidth="1"/>
    <col min="15626" max="15626" width="14.5703125" style="3" customWidth="1"/>
    <col min="15627" max="15877" width="9.140625" style="3"/>
    <col min="15878" max="15878" width="3.28515625" style="3" customWidth="1"/>
    <col min="15879" max="15879" width="17" style="3" customWidth="1"/>
    <col min="15880" max="15880" width="13.140625" style="3" customWidth="1"/>
    <col min="15881" max="15881" width="11.5703125" style="3" customWidth="1"/>
    <col min="15882" max="15882" width="14.5703125" style="3" customWidth="1"/>
    <col min="15883" max="16133" width="9.140625" style="3"/>
    <col min="16134" max="16134" width="3.28515625" style="3" customWidth="1"/>
    <col min="16135" max="16135" width="17" style="3" customWidth="1"/>
    <col min="16136" max="16136" width="13.140625" style="3" customWidth="1"/>
    <col min="16137" max="16137" width="11.5703125" style="3" customWidth="1"/>
    <col min="16138" max="16138" width="14.5703125" style="3" customWidth="1"/>
    <col min="16139" max="16384" width="9.140625" style="3"/>
  </cols>
  <sheetData>
    <row r="1" spans="1:10" ht="15">
      <c r="A1" s="47" t="s">
        <v>0</v>
      </c>
      <c r="B1" s="47"/>
      <c r="C1" s="47"/>
      <c r="D1" s="47"/>
      <c r="E1" s="47"/>
      <c r="F1" s="47"/>
      <c r="G1" s="47"/>
      <c r="H1" s="1"/>
      <c r="I1" s="2"/>
      <c r="J1" s="1"/>
    </row>
    <row r="2" spans="1:10" ht="15">
      <c r="A2" s="47" t="s">
        <v>1</v>
      </c>
      <c r="B2" s="47"/>
      <c r="C2" s="47"/>
      <c r="D2" s="47"/>
      <c r="E2" s="47"/>
      <c r="F2" s="47"/>
      <c r="G2" s="47"/>
      <c r="H2" s="1"/>
      <c r="I2" s="2"/>
      <c r="J2" s="4"/>
    </row>
    <row r="3" spans="1:10">
      <c r="A3" s="48" t="s">
        <v>2</v>
      </c>
      <c r="B3" s="48"/>
      <c r="C3" s="48"/>
      <c r="D3" s="48"/>
      <c r="E3" s="48"/>
      <c r="F3" s="48"/>
      <c r="G3" s="48"/>
      <c r="H3" s="1"/>
      <c r="I3" s="2"/>
      <c r="J3" s="4"/>
    </row>
    <row r="4" spans="1:10">
      <c r="A4" s="48" t="s">
        <v>3</v>
      </c>
      <c r="B4" s="48"/>
      <c r="C4" s="48"/>
      <c r="D4" s="48"/>
      <c r="E4" s="48"/>
      <c r="F4" s="48"/>
      <c r="G4" s="48"/>
      <c r="H4" s="1"/>
      <c r="I4" s="2"/>
      <c r="J4" s="4"/>
    </row>
    <row r="5" spans="1:10">
      <c r="A5" s="2"/>
      <c r="B5" s="2"/>
      <c r="C5" s="2"/>
      <c r="D5" s="2"/>
      <c r="E5" s="2"/>
      <c r="F5" s="5"/>
      <c r="G5" s="2"/>
      <c r="H5" s="1"/>
      <c r="I5" s="2"/>
      <c r="J5" s="4"/>
    </row>
    <row r="6" spans="1:10">
      <c r="A6" s="2"/>
      <c r="B6" s="2"/>
      <c r="C6" s="2"/>
      <c r="D6" s="2"/>
      <c r="E6" s="2"/>
      <c r="F6" s="5"/>
      <c r="G6" s="2"/>
      <c r="H6" s="1"/>
      <c r="I6" s="2"/>
      <c r="J6" s="4"/>
    </row>
    <row r="7" spans="1:10" ht="15">
      <c r="A7" s="2"/>
      <c r="B7" s="2"/>
      <c r="C7" s="2"/>
      <c r="D7" s="2"/>
      <c r="E7" s="2"/>
      <c r="F7" s="5"/>
      <c r="G7" s="6"/>
      <c r="H7" s="1"/>
      <c r="I7" s="2"/>
      <c r="J7" s="4"/>
    </row>
    <row r="8" spans="1:10">
      <c r="A8" s="2" t="s">
        <v>4</v>
      </c>
      <c r="B8" s="2"/>
      <c r="C8" s="2"/>
      <c r="D8" s="2"/>
      <c r="E8" s="2"/>
      <c r="F8" s="5"/>
      <c r="G8" s="2"/>
      <c r="H8" s="1"/>
      <c r="I8" s="2"/>
      <c r="J8" s="4"/>
    </row>
    <row r="9" spans="1:10">
      <c r="A9" s="2"/>
      <c r="B9" s="2" t="s">
        <v>5</v>
      </c>
      <c r="C9" s="2"/>
      <c r="D9" s="2"/>
      <c r="E9" s="2"/>
      <c r="F9" s="5"/>
      <c r="G9" s="2"/>
      <c r="H9" s="1"/>
      <c r="I9" s="2"/>
      <c r="J9" s="4"/>
    </row>
    <row r="10" spans="1:10">
      <c r="A10" s="2"/>
      <c r="B10" s="2"/>
      <c r="C10" s="2" t="s">
        <v>6</v>
      </c>
      <c r="D10" s="2"/>
      <c r="E10" s="2"/>
      <c r="F10" s="5" t="s">
        <v>7</v>
      </c>
      <c r="G10" s="7">
        <v>73538924.409999996</v>
      </c>
      <c r="H10" s="1"/>
      <c r="I10" s="2"/>
      <c r="J10" s="4"/>
    </row>
    <row r="11" spans="1:10">
      <c r="A11" s="2"/>
      <c r="B11" s="2"/>
      <c r="C11" s="2" t="s">
        <v>8</v>
      </c>
      <c r="D11" s="2"/>
      <c r="E11" s="2"/>
      <c r="F11" s="5"/>
      <c r="G11" s="7">
        <v>123287.71</v>
      </c>
      <c r="H11" s="1"/>
      <c r="I11" s="2"/>
      <c r="J11" s="4"/>
    </row>
    <row r="12" spans="1:10">
      <c r="A12" s="2"/>
      <c r="B12" s="2"/>
      <c r="C12" s="2" t="s">
        <v>9</v>
      </c>
      <c r="D12" s="2"/>
      <c r="E12" s="2"/>
      <c r="F12" s="5"/>
      <c r="G12" s="7">
        <v>93031.15</v>
      </c>
      <c r="H12" s="7"/>
      <c r="I12" s="2"/>
      <c r="J12" s="4"/>
    </row>
    <row r="13" spans="1:10">
      <c r="A13" s="2"/>
      <c r="B13" s="2"/>
      <c r="C13" s="2" t="s">
        <v>10</v>
      </c>
      <c r="D13" s="2"/>
      <c r="E13" s="2"/>
      <c r="F13" s="8" t="s">
        <v>7</v>
      </c>
      <c r="G13" s="9">
        <f>SUM(G10:G12)</f>
        <v>73755243.269999996</v>
      </c>
      <c r="H13" s="7"/>
      <c r="I13" s="10"/>
      <c r="J13" s="4"/>
    </row>
    <row r="14" spans="1:10">
      <c r="A14" s="2"/>
      <c r="B14" s="2" t="s">
        <v>11</v>
      </c>
      <c r="C14" s="2"/>
      <c r="D14" s="2"/>
      <c r="E14" s="2"/>
      <c r="F14" s="5"/>
      <c r="G14" s="7"/>
      <c r="H14" s="1"/>
      <c r="I14" s="10"/>
      <c r="J14" s="4"/>
    </row>
    <row r="15" spans="1:10">
      <c r="A15" s="2"/>
      <c r="B15" s="2"/>
      <c r="C15" s="2" t="s">
        <v>12</v>
      </c>
      <c r="D15" s="2"/>
      <c r="E15" s="2"/>
      <c r="F15" s="5"/>
      <c r="G15" s="7"/>
      <c r="H15" s="1"/>
      <c r="I15" s="10"/>
      <c r="J15" s="1"/>
    </row>
    <row r="16" spans="1:10">
      <c r="A16" s="2"/>
      <c r="B16" s="2"/>
      <c r="C16" s="2" t="s">
        <v>13</v>
      </c>
      <c r="D16" s="2"/>
      <c r="E16" s="2"/>
      <c r="F16" s="5" t="s">
        <v>7</v>
      </c>
      <c r="G16" s="11">
        <f>28386665.78-4679108.94</f>
        <v>23707556.84</v>
      </c>
      <c r="H16" s="1"/>
      <c r="I16" s="2"/>
      <c r="J16" s="1"/>
    </row>
    <row r="17" spans="1:10">
      <c r="A17" s="2"/>
      <c r="B17" s="2"/>
      <c r="C17" s="2" t="s">
        <v>14</v>
      </c>
      <c r="D17" s="2"/>
      <c r="E17" s="2"/>
      <c r="F17" s="5"/>
      <c r="G17" s="7">
        <v>6238494.8200000003</v>
      </c>
      <c r="H17" s="1"/>
      <c r="I17" s="2"/>
      <c r="J17" s="1"/>
    </row>
    <row r="18" spans="1:10">
      <c r="A18" s="2"/>
      <c r="B18" s="2"/>
      <c r="C18" s="2" t="s">
        <v>15</v>
      </c>
      <c r="D18" s="2"/>
      <c r="E18" s="2"/>
      <c r="F18" s="5"/>
      <c r="G18" s="7">
        <v>6733.3</v>
      </c>
      <c r="H18" s="1"/>
      <c r="I18" s="2"/>
      <c r="J18" s="1"/>
    </row>
    <row r="19" spans="1:10">
      <c r="A19" s="2"/>
      <c r="B19" s="2"/>
      <c r="C19" s="2" t="s">
        <v>16</v>
      </c>
      <c r="D19" s="2"/>
      <c r="E19" s="2"/>
      <c r="F19" s="8" t="s">
        <v>7</v>
      </c>
      <c r="G19" s="9">
        <f>SUM(G16:G18)</f>
        <v>29952784.960000001</v>
      </c>
      <c r="H19" s="1"/>
      <c r="I19" s="2"/>
      <c r="J19" s="1"/>
    </row>
    <row r="20" spans="1:10">
      <c r="A20" s="2"/>
      <c r="B20" s="2"/>
      <c r="C20" s="2"/>
      <c r="D20" s="2"/>
      <c r="E20" s="2"/>
      <c r="F20" s="12"/>
      <c r="G20" s="13"/>
      <c r="H20" s="1"/>
      <c r="I20" s="14"/>
      <c r="J20" s="4"/>
    </row>
    <row r="21" spans="1:10">
      <c r="A21" s="2"/>
      <c r="B21" s="2" t="s">
        <v>17</v>
      </c>
      <c r="C21" s="2"/>
      <c r="D21" s="2"/>
      <c r="E21" s="14"/>
      <c r="F21" s="15" t="s">
        <v>7</v>
      </c>
      <c r="G21" s="16">
        <f>SUM(G13-G19)</f>
        <v>43802458.309999995</v>
      </c>
      <c r="H21" s="1"/>
      <c r="I21" s="13"/>
      <c r="J21" s="4"/>
    </row>
    <row r="22" spans="1:10">
      <c r="A22" s="2"/>
      <c r="B22" s="2"/>
      <c r="C22" s="2"/>
      <c r="D22" s="2"/>
      <c r="E22" s="14"/>
      <c r="F22" s="12"/>
      <c r="G22" s="13"/>
      <c r="H22" s="1"/>
      <c r="I22" s="14"/>
      <c r="J22" s="4"/>
    </row>
    <row r="23" spans="1:10">
      <c r="A23" s="2" t="s">
        <v>18</v>
      </c>
      <c r="B23" s="2"/>
      <c r="C23" s="2"/>
      <c r="D23" s="2"/>
      <c r="E23" s="2"/>
      <c r="F23" s="49"/>
      <c r="G23" s="49"/>
      <c r="H23" s="1"/>
      <c r="I23" s="14"/>
      <c r="J23" s="4"/>
    </row>
    <row r="24" spans="1:10">
      <c r="A24" s="2"/>
      <c r="B24" s="2" t="s">
        <v>11</v>
      </c>
      <c r="C24" s="2"/>
      <c r="D24" s="2"/>
      <c r="E24" s="2"/>
      <c r="F24" s="5"/>
      <c r="G24" s="7"/>
      <c r="H24" s="1"/>
      <c r="I24" s="14"/>
      <c r="J24" s="4"/>
    </row>
    <row r="25" spans="1:10">
      <c r="A25" s="2"/>
      <c r="B25" s="2"/>
      <c r="C25" s="46" t="s">
        <v>19</v>
      </c>
      <c r="D25" s="46"/>
      <c r="E25" s="2"/>
      <c r="F25" s="15" t="s">
        <v>7</v>
      </c>
      <c r="G25" s="17">
        <f>4644958.94+34150</f>
        <v>4679108.9400000004</v>
      </c>
      <c r="H25" s="1"/>
      <c r="I25" s="2"/>
      <c r="J25" s="1"/>
    </row>
    <row r="26" spans="1:10">
      <c r="A26" s="2"/>
      <c r="B26" s="2"/>
      <c r="C26" s="2" t="s">
        <v>16</v>
      </c>
      <c r="D26" s="2"/>
      <c r="E26" s="2"/>
      <c r="F26" s="15" t="s">
        <v>7</v>
      </c>
      <c r="G26" s="9">
        <f>SUM(G25)</f>
        <v>4679108.9400000004</v>
      </c>
      <c r="H26" s="1"/>
      <c r="I26" s="2"/>
      <c r="J26" s="1"/>
    </row>
    <row r="27" spans="1:10">
      <c r="A27" s="2"/>
      <c r="B27" s="2" t="s">
        <v>20</v>
      </c>
      <c r="C27" s="2"/>
      <c r="D27" s="2"/>
      <c r="E27" s="2"/>
      <c r="F27" s="15" t="s">
        <v>7</v>
      </c>
      <c r="G27" s="9">
        <f>+G26</f>
        <v>4679108.9400000004</v>
      </c>
      <c r="H27" s="1"/>
      <c r="I27" s="2"/>
      <c r="J27" s="1"/>
    </row>
    <row r="28" spans="1:10">
      <c r="A28" s="2"/>
      <c r="B28" s="2"/>
      <c r="C28" s="2"/>
      <c r="D28" s="2"/>
      <c r="E28" s="2"/>
      <c r="F28" s="5"/>
      <c r="G28" s="7"/>
      <c r="H28" s="1"/>
      <c r="I28" s="2"/>
      <c r="J28" s="1"/>
    </row>
    <row r="29" spans="1:10">
      <c r="A29" s="2" t="s">
        <v>21</v>
      </c>
      <c r="B29" s="2"/>
      <c r="C29" s="2"/>
      <c r="D29" s="2"/>
      <c r="E29" s="2"/>
      <c r="F29" s="5" t="s">
        <v>7</v>
      </c>
      <c r="G29" s="7">
        <f>+G21-G27</f>
        <v>39123349.369999997</v>
      </c>
      <c r="H29" s="1"/>
      <c r="I29" s="7"/>
      <c r="J29" s="1"/>
    </row>
    <row r="30" spans="1:10">
      <c r="A30" s="2" t="s">
        <v>22</v>
      </c>
      <c r="B30" s="2"/>
      <c r="C30" s="2"/>
      <c r="D30" s="2"/>
      <c r="E30" s="18"/>
      <c r="F30" s="5"/>
      <c r="G30" s="7">
        <v>105027479.56</v>
      </c>
      <c r="H30" s="1"/>
      <c r="I30" s="2"/>
      <c r="J30" s="1"/>
    </row>
    <row r="31" spans="1:10" ht="15.75" thickBot="1">
      <c r="A31" s="19" t="s">
        <v>23</v>
      </c>
      <c r="B31" s="2"/>
      <c r="C31" s="2"/>
      <c r="D31" s="2"/>
      <c r="E31" s="2"/>
      <c r="F31" s="20" t="s">
        <v>7</v>
      </c>
      <c r="G31" s="21">
        <f>SUM(G29:G30)</f>
        <v>144150828.93000001</v>
      </c>
      <c r="H31" s="1"/>
      <c r="I31" s="7"/>
      <c r="J31" s="1"/>
    </row>
    <row r="32" spans="1:10" ht="15" thickTop="1">
      <c r="A32" s="2"/>
      <c r="B32" s="2"/>
      <c r="C32" s="2"/>
      <c r="D32" s="2"/>
      <c r="E32" s="2"/>
      <c r="F32" s="5"/>
      <c r="G32" s="1"/>
      <c r="H32" s="1"/>
      <c r="I32" s="2"/>
      <c r="J32" s="1"/>
    </row>
    <row r="33" spans="1:10">
      <c r="A33" s="2"/>
      <c r="B33" s="2"/>
      <c r="C33" s="2"/>
      <c r="D33" s="2"/>
      <c r="E33" s="2"/>
      <c r="F33" s="5"/>
      <c r="G33" s="1"/>
      <c r="H33" s="1"/>
      <c r="I33" s="2"/>
      <c r="J33" s="1"/>
    </row>
    <row r="34" spans="1:10">
      <c r="A34" s="2"/>
      <c r="B34" s="2"/>
      <c r="C34" s="2"/>
      <c r="D34" s="2"/>
      <c r="E34" s="2"/>
      <c r="F34" s="5"/>
      <c r="G34" s="2"/>
      <c r="H34" s="1"/>
      <c r="I34" s="2"/>
      <c r="J34" s="1"/>
    </row>
    <row r="35" spans="1:10">
      <c r="A35" s="2"/>
      <c r="B35" s="2"/>
      <c r="C35" s="2"/>
      <c r="D35" s="22"/>
      <c r="F35" s="5"/>
      <c r="G35" s="1"/>
      <c r="H35" s="1"/>
      <c r="I35" s="2"/>
      <c r="J35" s="1"/>
    </row>
    <row r="36" spans="1:10">
      <c r="A36" s="2"/>
      <c r="B36" s="2"/>
      <c r="C36" s="2"/>
      <c r="D36" s="23"/>
      <c r="F36" s="5"/>
      <c r="G36" s="1"/>
      <c r="H36" s="1"/>
      <c r="I36" s="2"/>
      <c r="J36" s="1"/>
    </row>
    <row r="37" spans="1:10">
      <c r="A37" s="2"/>
      <c r="B37" s="2"/>
      <c r="C37" s="2"/>
      <c r="D37" s="23"/>
      <c r="F37" s="5"/>
      <c r="G37" s="1"/>
      <c r="H37" s="1"/>
      <c r="I37" s="2"/>
      <c r="J37" s="1"/>
    </row>
    <row r="38" spans="1:10">
      <c r="A38" s="2"/>
      <c r="B38" s="2"/>
      <c r="C38" s="2"/>
      <c r="D38" s="23"/>
      <c r="F38" s="5"/>
      <c r="G38" s="1"/>
      <c r="H38" s="1"/>
      <c r="I38" s="2"/>
      <c r="J38" s="1"/>
    </row>
    <row r="39" spans="1:10">
      <c r="A39" s="2"/>
      <c r="B39" s="2"/>
      <c r="C39" s="2"/>
      <c r="D39" s="23"/>
      <c r="F39" s="5"/>
      <c r="G39" s="2"/>
      <c r="H39" s="1"/>
      <c r="I39" s="2"/>
      <c r="J39" s="1"/>
    </row>
  </sheetData>
  <sheetProtection password="CE2A" sheet="1" objects="1" scenarios="1"/>
  <mergeCells count="6">
    <mergeCell ref="C25:D25"/>
    <mergeCell ref="A1:G1"/>
    <mergeCell ref="A2:G2"/>
    <mergeCell ref="A3:G3"/>
    <mergeCell ref="A4:G4"/>
    <mergeCell ref="F23:G23"/>
  </mergeCells>
  <printOptions horizontalCentered="1"/>
  <pageMargins left="1.25" right="1.25" top="1.2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zoomScale="80" zoomScaleNormal="80" workbookViewId="0">
      <selection activeCell="H13" sqref="H13"/>
    </sheetView>
  </sheetViews>
  <sheetFormatPr defaultRowHeight="12.75"/>
  <cols>
    <col min="1" max="1" width="3.5703125" style="25" customWidth="1"/>
    <col min="2" max="4" width="2.85546875" style="25" customWidth="1"/>
    <col min="5" max="5" width="43" style="25" customWidth="1"/>
    <col min="6" max="6" width="28.85546875" style="25" customWidth="1"/>
    <col min="7" max="16384" width="9.140625" style="26"/>
  </cols>
  <sheetData>
    <row r="1" spans="1:6" ht="15.75">
      <c r="A1" s="50" t="s">
        <v>34</v>
      </c>
      <c r="B1" s="50"/>
      <c r="C1" s="50"/>
      <c r="D1" s="50"/>
      <c r="E1" s="50"/>
      <c r="F1" s="50"/>
    </row>
    <row r="2" spans="1:6" ht="18.75">
      <c r="A2" s="51" t="s">
        <v>1</v>
      </c>
      <c r="B2" s="51"/>
      <c r="C2" s="51"/>
      <c r="D2" s="51"/>
      <c r="E2" s="51"/>
      <c r="F2" s="51"/>
    </row>
    <row r="3" spans="1:6" ht="18.75">
      <c r="A3" s="52" t="s">
        <v>33</v>
      </c>
      <c r="B3" s="52"/>
      <c r="C3" s="52"/>
      <c r="D3" s="52"/>
      <c r="E3" s="52"/>
      <c r="F3" s="52"/>
    </row>
    <row r="4" spans="1:6" ht="15.75">
      <c r="A4" s="50" t="s">
        <v>32</v>
      </c>
      <c r="B4" s="50"/>
      <c r="C4" s="50"/>
      <c r="D4" s="50"/>
      <c r="E4" s="50"/>
      <c r="F4" s="50"/>
    </row>
    <row r="5" spans="1:6" ht="15">
      <c r="A5" s="53"/>
      <c r="B5" s="53"/>
      <c r="C5" s="53"/>
      <c r="D5" s="53"/>
      <c r="E5" s="53"/>
      <c r="F5" s="53"/>
    </row>
    <row r="6" spans="1:6" ht="15.75">
      <c r="A6" s="45"/>
      <c r="B6" s="45"/>
      <c r="C6" s="45"/>
      <c r="D6" s="45"/>
      <c r="E6" s="45"/>
      <c r="F6" s="45"/>
    </row>
    <row r="7" spans="1:6" ht="18.75">
      <c r="A7" s="44"/>
      <c r="B7" s="44"/>
      <c r="C7" s="44"/>
      <c r="D7" s="44"/>
      <c r="E7" s="44"/>
      <c r="F7" s="44"/>
    </row>
    <row r="8" spans="1:6" ht="15.75">
      <c r="A8" s="30"/>
      <c r="B8" s="30"/>
      <c r="C8" s="30"/>
      <c r="D8" s="30"/>
      <c r="E8" s="30"/>
      <c r="F8" s="43"/>
    </row>
    <row r="9" spans="1:6" ht="15">
      <c r="A9" s="29" t="s">
        <v>26</v>
      </c>
      <c r="B9" s="29"/>
      <c r="C9" s="29"/>
      <c r="D9" s="29"/>
      <c r="E9" s="29"/>
      <c r="F9" s="29"/>
    </row>
    <row r="10" spans="1:6" ht="15">
      <c r="A10" s="29"/>
      <c r="B10" s="29" t="s">
        <v>5</v>
      </c>
      <c r="C10" s="29"/>
      <c r="D10" s="29"/>
      <c r="E10" s="29"/>
      <c r="F10" s="29"/>
    </row>
    <row r="11" spans="1:6" ht="15">
      <c r="A11" s="29"/>
      <c r="B11" s="29"/>
      <c r="C11" s="29" t="s">
        <v>31</v>
      </c>
      <c r="D11" s="29"/>
      <c r="E11" s="29"/>
      <c r="F11" s="38">
        <v>21575714.906000003</v>
      </c>
    </row>
    <row r="12" spans="1:6" ht="15">
      <c r="A12" s="29"/>
      <c r="B12" s="29"/>
      <c r="C12" s="29" t="s">
        <v>8</v>
      </c>
      <c r="D12" s="29"/>
      <c r="E12" s="29"/>
      <c r="F12" s="41">
        <v>24528.7</v>
      </c>
    </row>
    <row r="13" spans="1:6" ht="15">
      <c r="A13" s="29"/>
      <c r="B13" s="29"/>
      <c r="C13" s="29" t="s">
        <v>9</v>
      </c>
      <c r="D13" s="29"/>
      <c r="E13" s="29"/>
      <c r="F13" s="41">
        <v>32754.54</v>
      </c>
    </row>
    <row r="14" spans="1:6" ht="15">
      <c r="A14" s="29"/>
      <c r="B14" s="29"/>
      <c r="C14" s="29" t="s">
        <v>10</v>
      </c>
      <c r="D14" s="29"/>
      <c r="E14" s="29"/>
      <c r="F14" s="40">
        <v>21632998.146000002</v>
      </c>
    </row>
    <row r="15" spans="1:6" ht="15">
      <c r="A15" s="29"/>
      <c r="B15" s="29" t="s">
        <v>11</v>
      </c>
      <c r="C15" s="29"/>
      <c r="D15" s="29"/>
      <c r="E15" s="29"/>
      <c r="F15" s="42"/>
    </row>
    <row r="16" spans="1:6" ht="15">
      <c r="A16" s="29"/>
      <c r="B16" s="29" t="s">
        <v>30</v>
      </c>
      <c r="C16" s="29" t="s">
        <v>12</v>
      </c>
      <c r="D16" s="29"/>
      <c r="E16" s="29"/>
      <c r="F16" s="29"/>
    </row>
    <row r="17" spans="1:6" ht="15">
      <c r="A17" s="29"/>
      <c r="B17" s="29"/>
      <c r="C17" s="29" t="s">
        <v>29</v>
      </c>
      <c r="D17" s="29" t="s">
        <v>28</v>
      </c>
      <c r="E17" s="29"/>
      <c r="F17" s="38">
        <v>3024796.32</v>
      </c>
    </row>
    <row r="18" spans="1:6" ht="15">
      <c r="A18" s="29"/>
      <c r="B18" s="29"/>
      <c r="C18" s="29"/>
      <c r="D18" s="29" t="s">
        <v>14</v>
      </c>
      <c r="E18" s="29"/>
      <c r="F18" s="41">
        <v>10171209.640000001</v>
      </c>
    </row>
    <row r="19" spans="1:6" ht="15">
      <c r="A19" s="29"/>
      <c r="B19" s="29"/>
      <c r="C19" s="29" t="s">
        <v>15</v>
      </c>
      <c r="D19" s="29"/>
      <c r="E19" s="29"/>
      <c r="F19" s="41">
        <v>853767.02</v>
      </c>
    </row>
    <row r="20" spans="1:6" ht="15">
      <c r="A20" s="29"/>
      <c r="B20" s="29"/>
      <c r="C20" s="29" t="s">
        <v>16</v>
      </c>
      <c r="D20" s="29"/>
      <c r="E20" s="29"/>
      <c r="F20" s="40">
        <v>14049772.98</v>
      </c>
    </row>
    <row r="21" spans="1:6" ht="15">
      <c r="A21" s="29"/>
      <c r="B21" s="29" t="s">
        <v>27</v>
      </c>
      <c r="C21" s="29"/>
      <c r="D21" s="29"/>
      <c r="E21" s="29"/>
      <c r="F21" s="40">
        <v>7583225.1660000011</v>
      </c>
    </row>
    <row r="22" spans="1:6" ht="15">
      <c r="A22" s="29" t="s">
        <v>25</v>
      </c>
      <c r="B22" s="27"/>
      <c r="C22" s="29"/>
      <c r="D22" s="29"/>
      <c r="E22" s="29"/>
      <c r="F22" s="38">
        <v>7583225.1660000011</v>
      </c>
    </row>
    <row r="23" spans="1:6" ht="15">
      <c r="A23" s="29" t="s">
        <v>22</v>
      </c>
      <c r="B23" s="29"/>
      <c r="C23" s="29"/>
      <c r="D23" s="29"/>
      <c r="E23" s="29"/>
      <c r="F23" s="40">
        <v>24673617.880000003</v>
      </c>
    </row>
    <row r="24" spans="1:6" ht="16.5" thickBot="1">
      <c r="A24" s="30" t="s">
        <v>24</v>
      </c>
      <c r="B24" s="30"/>
      <c r="C24" s="30"/>
      <c r="D24" s="30"/>
      <c r="E24" s="27"/>
      <c r="F24" s="39">
        <v>32256843.046000004</v>
      </c>
    </row>
    <row r="25" spans="1:6" ht="16.5" thickTop="1">
      <c r="A25" s="30"/>
      <c r="B25" s="30"/>
      <c r="C25" s="30"/>
      <c r="D25" s="30"/>
      <c r="E25" s="27"/>
      <c r="F25" s="37"/>
    </row>
    <row r="26" spans="1:6">
      <c r="A26" s="27"/>
      <c r="B26" s="27"/>
      <c r="C26" s="27"/>
      <c r="D26" s="27"/>
      <c r="E26" s="36"/>
      <c r="F26" s="36"/>
    </row>
    <row r="27" spans="1:6">
      <c r="A27" s="27"/>
      <c r="B27" s="27"/>
      <c r="C27" s="27"/>
      <c r="D27" s="27"/>
      <c r="E27" s="27"/>
      <c r="F27" s="35"/>
    </row>
    <row r="28" spans="1:6">
      <c r="A28" s="27"/>
      <c r="B28" s="27"/>
      <c r="C28" s="27"/>
      <c r="D28" s="27"/>
      <c r="E28" s="34"/>
      <c r="F28" s="34"/>
    </row>
    <row r="29" spans="1:6" ht="15.75">
      <c r="A29" s="27"/>
      <c r="B29" s="27"/>
      <c r="C29" s="27"/>
      <c r="D29" s="27"/>
      <c r="E29" s="32"/>
      <c r="F29" s="33"/>
    </row>
    <row r="30" spans="1:6" ht="15.75">
      <c r="A30" s="27"/>
      <c r="B30" s="27"/>
      <c r="C30" s="27"/>
      <c r="D30" s="27"/>
      <c r="E30" s="28"/>
      <c r="F30" s="30"/>
    </row>
    <row r="31" spans="1:6" ht="15">
      <c r="A31" s="27"/>
      <c r="B31" s="27"/>
      <c r="C31" s="27"/>
      <c r="D31" s="27"/>
      <c r="E31" s="28"/>
      <c r="F31" s="31"/>
    </row>
    <row r="32" spans="1:6" ht="15">
      <c r="A32" s="27"/>
      <c r="B32" s="27"/>
      <c r="C32" s="27"/>
      <c r="D32" s="27"/>
      <c r="E32" s="28"/>
      <c r="F32" s="29"/>
    </row>
    <row r="33" spans="1:6">
      <c r="A33" s="27"/>
      <c r="B33" s="27"/>
      <c r="C33" s="27"/>
      <c r="D33" s="27"/>
      <c r="E33" s="28"/>
      <c r="F33" s="28"/>
    </row>
    <row r="34" spans="1:6">
      <c r="A34" s="27"/>
      <c r="B34" s="27"/>
      <c r="C34" s="27"/>
      <c r="D34" s="27"/>
      <c r="E34" s="28"/>
      <c r="F34" s="28"/>
    </row>
    <row r="35" spans="1:6">
      <c r="A35" s="27"/>
      <c r="B35" s="27"/>
      <c r="C35" s="27"/>
      <c r="D35" s="27"/>
      <c r="E35" s="28"/>
      <c r="F35" s="28"/>
    </row>
    <row r="36" spans="1:6">
      <c r="A36" s="27"/>
      <c r="B36" s="27"/>
      <c r="C36" s="27"/>
      <c r="D36" s="27"/>
      <c r="E36" s="27"/>
      <c r="F36" s="27"/>
    </row>
    <row r="37" spans="1:6">
      <c r="A37" s="27"/>
      <c r="B37" s="27"/>
      <c r="C37" s="27"/>
      <c r="D37" s="27"/>
      <c r="E37" s="27"/>
      <c r="F37" s="27"/>
    </row>
    <row r="38" spans="1:6">
      <c r="A38" s="27"/>
      <c r="B38" s="27"/>
      <c r="C38" s="27"/>
      <c r="D38" s="27"/>
      <c r="E38" s="27"/>
      <c r="F38" s="27"/>
    </row>
  </sheetData>
  <sheetProtection password="CE2A" sheet="1" objects="1" scenarios="1"/>
  <mergeCells count="5">
    <mergeCell ref="A1:F1"/>
    <mergeCell ref="A2:F2"/>
    <mergeCell ref="A3:F3"/>
    <mergeCell ref="A4:F4"/>
    <mergeCell ref="A5:F5"/>
  </mergeCells>
  <printOptions horizontalCentered="1"/>
  <pageMargins left="1" right="1" top="1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SEF Cash Flow 2Q 2014</vt:lpstr>
      <vt:lpstr>cash flow june</vt:lpstr>
      <vt:lpstr>'cash flow june'!Print_Area</vt:lpstr>
      <vt:lpstr>'SEF Cash Flow 2Q 2014'!Print_Area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2014-09-26T05:51:07Z</dcterms:modified>
</cp:coreProperties>
</file>