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9935" windowHeight="7620"/>
  </bookViews>
  <sheets>
    <sheet name="3Q 2017 SEF FUR" sheetId="5" r:id="rId1"/>
  </sheets>
  <definedNames>
    <definedName name="_xlnm.Print_Area" localSheetId="0">'3Q 2017 SEF FUR'!$A$1:$F$84</definedName>
  </definedNames>
  <calcPr calcId="124519"/>
</workbook>
</file>

<file path=xl/calcChain.xml><?xml version="1.0" encoding="utf-8"?>
<calcChain xmlns="http://schemas.openxmlformats.org/spreadsheetml/2006/main">
  <c r="F63" i="5"/>
  <c r="F39"/>
  <c r="F33"/>
  <c r="F57" s="1"/>
  <c r="F65" s="1"/>
  <c r="F66" s="1"/>
  <c r="F28"/>
  <c r="F12"/>
</calcChain>
</file>

<file path=xl/sharedStrings.xml><?xml version="1.0" encoding="utf-8"?>
<sst xmlns="http://schemas.openxmlformats.org/spreadsheetml/2006/main" count="70" uniqueCount="70">
  <si>
    <t>JOSEPHINE C. GOBOY</t>
  </si>
  <si>
    <t>CITY OF MALABON</t>
  </si>
  <si>
    <t>SEF Budget Accountability Form No. 1</t>
  </si>
  <si>
    <t>REPORT of SEF UTILIZATION</t>
  </si>
  <si>
    <t>For the Quarter Ending September 30 , 2017</t>
  </si>
  <si>
    <t xml:space="preserve">Receipt from Special Education Tax  </t>
  </si>
  <si>
    <t xml:space="preserve">Interest Income </t>
  </si>
  <si>
    <t>Subsidy from Other Funds</t>
  </si>
  <si>
    <t>Miscellaneous Income</t>
  </si>
  <si>
    <t>Total Receipts</t>
  </si>
  <si>
    <t>Less:</t>
  </si>
  <si>
    <t xml:space="preserve">DISBURSEMENTS </t>
  </si>
  <si>
    <t>Personal Services</t>
  </si>
  <si>
    <t>Salaries and  Wages - Regular</t>
  </si>
  <si>
    <t>Salaries and  Wages - Casual</t>
  </si>
  <si>
    <t>Personnel Economic Relief Allowance (PERA)</t>
  </si>
  <si>
    <t>Clothing / Uniform Allowance</t>
  </si>
  <si>
    <t>Honoraria</t>
  </si>
  <si>
    <t>Cash Gift</t>
  </si>
  <si>
    <t>Year End Bonus</t>
  </si>
  <si>
    <t>Other Bonuses and Allowances</t>
  </si>
  <si>
    <t>Retirement and Life Insurance Premiums</t>
  </si>
  <si>
    <t>PAG-IBIG Contributions</t>
  </si>
  <si>
    <t>PhilHealth Contributions</t>
  </si>
  <si>
    <t>Employees Compensation Insurance Premiums</t>
  </si>
  <si>
    <t>Total Personal Services</t>
  </si>
  <si>
    <t>Maintenance and Other Operating Expenses</t>
  </si>
  <si>
    <t>Traveling Expenses - Local</t>
  </si>
  <si>
    <t>Training Expenses</t>
  </si>
  <si>
    <t>Office Supplies Expenses</t>
  </si>
  <si>
    <t>Accountable Forms Expenses</t>
  </si>
  <si>
    <t>Drugs and Medicines Expenses</t>
  </si>
  <si>
    <t>Medical, Dental &amp; Laboratory Supplies Expenses</t>
  </si>
  <si>
    <t>Fuel, Oil and Lubricants Expenses</t>
  </si>
  <si>
    <t>Textbooks &amp; Instructional Materials Expenses</t>
  </si>
  <si>
    <t>Other Supplies and Materials Expenses</t>
  </si>
  <si>
    <t>Electricity Expenses</t>
  </si>
  <si>
    <t>Prizes</t>
  </si>
  <si>
    <t>Research, Exploration &amp; Development Expenses</t>
  </si>
  <si>
    <t>Janitorial Services</t>
  </si>
  <si>
    <t>Security Services</t>
  </si>
  <si>
    <t>Other General Services</t>
  </si>
  <si>
    <t>Repairs and Maintenance - Land Improvements</t>
  </si>
  <si>
    <t>Repairs and Maintenance - Buildings &amp; Other Structures</t>
  </si>
  <si>
    <t>Repairs and Maintenance - Motor Vehicles</t>
  </si>
  <si>
    <t>Repairs and Maintenance - Transportation Equipment</t>
  </si>
  <si>
    <t>Taxes, Duties and Licenses</t>
  </si>
  <si>
    <t>Insurance Expenses</t>
  </si>
  <si>
    <t>Advertising Expense</t>
  </si>
  <si>
    <t>Printing and Publication Expenses</t>
  </si>
  <si>
    <t>Representation Expenses</t>
  </si>
  <si>
    <t>Rent Expenses</t>
  </si>
  <si>
    <t>Repairs and Maintenance - Other Property, Plant and Equipment</t>
  </si>
  <si>
    <t>Other Maintenance &amp; Operating Expenses</t>
  </si>
  <si>
    <t>Total Maintenance &amp; Other Operating Expenses</t>
  </si>
  <si>
    <t>Capital Outlay</t>
  </si>
  <si>
    <t>School Buildings</t>
  </si>
  <si>
    <t>Communication Equipment</t>
  </si>
  <si>
    <t>Disaster Response &amp; Rescue Equipment</t>
  </si>
  <si>
    <t>Total Capital Outlays</t>
  </si>
  <si>
    <t>Total Disbursements</t>
  </si>
  <si>
    <t xml:space="preserve">Balance </t>
  </si>
  <si>
    <t>*Subject to Adjustment</t>
  </si>
  <si>
    <t>We  hereby  certify  that we have reviewed the contents</t>
  </si>
  <si>
    <t>and hereby attest to the veracity and correctness of the</t>
  </si>
  <si>
    <t>data or information contained in this document.</t>
  </si>
  <si>
    <t xml:space="preserve">        OIC - City Accounting Department</t>
  </si>
  <si>
    <t xml:space="preserve">    HON.  ANTOLIN A. ORETA III</t>
  </si>
  <si>
    <t xml:space="preserve">        City Mayor </t>
  </si>
  <si>
    <t xml:space="preserve">        Chairman, LSB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</si>
</sst>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8" formatCode="_([$P-1404]* #,##0.00_);_([$P-1404]* \(#,##0.00\);_([$P-1404]* &quot;-&quot;??_);_(@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i/>
      <sz val="11"/>
      <color indexed="8"/>
      <name val="Arial"/>
      <family val="2"/>
    </font>
    <font>
      <sz val="11"/>
      <color rgb="FF000000"/>
      <name val="Calibri"/>
      <family val="2"/>
      <charset val="204"/>
    </font>
    <font>
      <sz val="8"/>
      <color indexed="8"/>
      <name val="MS Sans Serif"/>
      <family val="2"/>
    </font>
    <font>
      <sz val="10"/>
      <color indexed="8"/>
      <name val="Arial"/>
      <family val="2"/>
    </font>
    <font>
      <sz val="10"/>
      <name val="Arial"/>
    </font>
    <font>
      <sz val="11"/>
      <color indexed="8"/>
      <name val="Calibri"/>
      <family val="2"/>
    </font>
    <font>
      <b/>
      <sz val="10"/>
      <name val="Arial"/>
      <family val="2"/>
    </font>
    <font>
      <sz val="5"/>
      <name val="Arial"/>
      <family val="2"/>
    </font>
    <font>
      <b/>
      <sz val="12"/>
      <name val="Arial"/>
      <family val="2"/>
    </font>
    <font>
      <i/>
      <sz val="7"/>
      <color theme="1" tint="0.249977111117893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8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5" fillId="0" borderId="2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</cellStyleXfs>
  <cellXfs count="66">
    <xf numFmtId="0" fontId="0" fillId="0" borderId="0" xfId="0"/>
    <xf numFmtId="43" fontId="0" fillId="0" borderId="0" xfId="1" applyFont="1"/>
    <xf numFmtId="0" fontId="13" fillId="0" borderId="0" xfId="108" applyFont="1" applyAlignment="1">
      <alignment vertical="top"/>
    </xf>
    <xf numFmtId="0" fontId="5" fillId="0" borderId="0" xfId="108" applyFont="1"/>
    <xf numFmtId="0" fontId="14" fillId="0" borderId="0" xfId="108" applyFont="1" applyAlignment="1"/>
    <xf numFmtId="0" fontId="5" fillId="0" borderId="0" xfId="108" applyFont="1" applyAlignment="1"/>
    <xf numFmtId="0" fontId="12" fillId="0" borderId="0" xfId="108" applyFont="1" applyAlignment="1">
      <alignment vertical="top"/>
    </xf>
    <xf numFmtId="0" fontId="5" fillId="0" borderId="0" xfId="108" applyFont="1" applyAlignment="1">
      <alignment vertical="top"/>
    </xf>
    <xf numFmtId="43" fontId="5" fillId="0" borderId="0" xfId="108" applyNumberFormat="1" applyFont="1"/>
    <xf numFmtId="168" fontId="4" fillId="0" borderId="0" xfId="1" applyNumberFormat="1" applyFont="1" applyFill="1" applyBorder="1" applyAlignment="1"/>
    <xf numFmtId="0" fontId="5" fillId="0" borderId="0" xfId="108" applyFont="1" applyAlignment="1">
      <alignment horizontal="left" indent="2"/>
    </xf>
    <xf numFmtId="0" fontId="4" fillId="0" borderId="0" xfId="167" applyFont="1" applyAlignment="1">
      <alignment horizontal="left" indent="2"/>
    </xf>
    <xf numFmtId="43" fontId="5" fillId="0" borderId="0" xfId="1" applyFont="1"/>
    <xf numFmtId="0" fontId="4" fillId="0" borderId="0" xfId="167" applyFont="1"/>
    <xf numFmtId="43" fontId="4" fillId="0" borderId="0" xfId="167" applyNumberFormat="1" applyFont="1" applyFill="1" applyBorder="1"/>
    <xf numFmtId="0" fontId="5" fillId="0" borderId="0" xfId="108" applyFont="1" applyAlignment="1">
      <alignment horizontal="right"/>
    </xf>
    <xf numFmtId="43" fontId="4" fillId="0" borderId="0" xfId="1" applyFont="1"/>
    <xf numFmtId="43" fontId="4" fillId="0" borderId="0" xfId="1" applyFont="1" applyAlignment="1">
      <alignment horizontal="left" indent="2"/>
    </xf>
    <xf numFmtId="0" fontId="4" fillId="0" borderId="0" xfId="0" applyFont="1" applyAlignment="1">
      <alignment horizontal="left" indent="2"/>
    </xf>
    <xf numFmtId="43" fontId="5" fillId="0" borderId="0" xfId="1" applyFont="1" applyAlignment="1">
      <alignment horizontal="left" indent="2"/>
    </xf>
    <xf numFmtId="0" fontId="4" fillId="0" borderId="0" xfId="0" applyFont="1" applyAlignment="1"/>
    <xf numFmtId="43" fontId="4" fillId="0" borderId="0" xfId="0" applyNumberFormat="1" applyFont="1" applyAlignment="1">
      <alignment horizontal="left" indent="2"/>
    </xf>
    <xf numFmtId="43" fontId="5" fillId="0" borderId="0" xfId="1" applyFont="1" applyBorder="1" applyAlignment="1">
      <alignment horizontal="left" indent="2"/>
    </xf>
    <xf numFmtId="0" fontId="5" fillId="0" borderId="0" xfId="108" applyFont="1" applyBorder="1" applyAlignment="1">
      <alignment horizontal="left" indent="2"/>
    </xf>
    <xf numFmtId="0" fontId="0" fillId="0" borderId="0" xfId="0" applyFill="1"/>
    <xf numFmtId="0" fontId="5" fillId="0" borderId="0" xfId="108" applyFont="1" applyFill="1"/>
    <xf numFmtId="0" fontId="4" fillId="0" borderId="0" xfId="167" applyFont="1" applyFill="1" applyAlignment="1">
      <alignment horizontal="left" indent="2"/>
    </xf>
    <xf numFmtId="0" fontId="4" fillId="0" borderId="0" xfId="167" applyFont="1" applyFill="1" applyAlignment="1">
      <alignment horizontal="left"/>
    </xf>
    <xf numFmtId="0" fontId="5" fillId="0" borderId="0" xfId="108" applyFont="1" applyFill="1" applyAlignment="1">
      <alignment horizontal="left" indent="2"/>
    </xf>
    <xf numFmtId="43" fontId="5" fillId="0" borderId="0" xfId="1" applyFont="1" applyFill="1" applyAlignment="1">
      <alignment horizontal="left" indent="2"/>
    </xf>
    <xf numFmtId="43" fontId="4" fillId="0" borderId="0" xfId="167" applyNumberFormat="1" applyFont="1"/>
    <xf numFmtId="0" fontId="4" fillId="0" borderId="0" xfId="167" applyFont="1" applyFill="1" applyBorder="1"/>
    <xf numFmtId="0" fontId="9" fillId="0" borderId="0" xfId="108" applyFont="1" applyFill="1" applyBorder="1" applyAlignment="1">
      <alignment horizontal="left" vertical="top" indent="2"/>
    </xf>
    <xf numFmtId="0" fontId="5" fillId="0" borderId="0" xfId="108" applyFont="1" applyBorder="1"/>
    <xf numFmtId="43" fontId="5" fillId="0" borderId="0" xfId="1" applyFont="1" applyBorder="1"/>
    <xf numFmtId="0" fontId="12" fillId="0" borderId="0" xfId="108" applyFont="1"/>
    <xf numFmtId="0" fontId="15" fillId="0" borderId="0" xfId="108" applyFont="1" applyAlignment="1">
      <alignment vertical="top"/>
    </xf>
    <xf numFmtId="0" fontId="16" fillId="0" borderId="0" xfId="108" applyFont="1"/>
    <xf numFmtId="43" fontId="16" fillId="0" borderId="0" xfId="108" applyNumberFormat="1" applyFont="1"/>
    <xf numFmtId="0" fontId="17" fillId="0" borderId="0" xfId="108" applyFont="1" applyAlignment="1">
      <alignment horizontal="left" indent="14"/>
    </xf>
    <xf numFmtId="0" fontId="17" fillId="0" borderId="0" xfId="108" applyFont="1" applyAlignment="1">
      <alignment horizontal="left" indent="15"/>
    </xf>
    <xf numFmtId="0" fontId="18" fillId="0" borderId="0" xfId="108" applyFont="1" applyAlignment="1">
      <alignment horizontal="left" indent="14"/>
    </xf>
    <xf numFmtId="0" fontId="5" fillId="0" borderId="0" xfId="108" applyFont="1" applyAlignment="1">
      <alignment horizontal="left" indent="18"/>
    </xf>
    <xf numFmtId="0" fontId="5" fillId="0" borderId="0" xfId="108" applyFont="1" applyAlignment="1">
      <alignment horizontal="left" indent="21"/>
    </xf>
    <xf numFmtId="0" fontId="16" fillId="0" borderId="0" xfId="108" applyFont="1" applyAlignment="1">
      <alignment horizontal="left" indent="3"/>
    </xf>
    <xf numFmtId="0" fontId="17" fillId="0" borderId="0" xfId="108" applyFont="1" applyAlignment="1">
      <alignment horizontal="left" indent="17"/>
    </xf>
    <xf numFmtId="0" fontId="5" fillId="0" borderId="0" xfId="108" applyFont="1" applyAlignment="1">
      <alignment horizontal="left" indent="16"/>
    </xf>
    <xf numFmtId="0" fontId="17" fillId="0" borderId="0" xfId="108" applyFont="1" applyAlignment="1">
      <alignment horizontal="left" indent="23"/>
    </xf>
    <xf numFmtId="0" fontId="17" fillId="0" borderId="0" xfId="108" applyFont="1" applyAlignment="1">
      <alignment horizontal="left" indent="22"/>
    </xf>
    <xf numFmtId="0" fontId="5" fillId="0" borderId="0" xfId="108" applyFont="1" applyFill="1" applyAlignment="1"/>
    <xf numFmtId="0" fontId="5" fillId="0" borderId="0" xfId="108" applyFont="1" applyFill="1" applyAlignment="1">
      <alignment vertical="top"/>
    </xf>
    <xf numFmtId="43" fontId="5" fillId="0" borderId="0" xfId="108" applyNumberFormat="1" applyFont="1" applyFill="1" applyBorder="1"/>
    <xf numFmtId="168" fontId="4" fillId="0" borderId="1" xfId="1" applyNumberFormat="1" applyFont="1" applyFill="1" applyBorder="1" applyAlignment="1"/>
    <xf numFmtId="0" fontId="4" fillId="0" borderId="0" xfId="167" applyFont="1" applyFill="1"/>
    <xf numFmtId="168" fontId="3" fillId="0" borderId="3" xfId="1" applyNumberFormat="1" applyFont="1" applyFill="1" applyBorder="1" applyAlignment="1"/>
    <xf numFmtId="43" fontId="5" fillId="0" borderId="0" xfId="108" applyNumberFormat="1" applyFont="1" applyFill="1"/>
    <xf numFmtId="43" fontId="16" fillId="0" borderId="0" xfId="108" applyNumberFormat="1" applyFont="1" applyFill="1"/>
    <xf numFmtId="0" fontId="17" fillId="0" borderId="0" xfId="108" applyFont="1" applyFill="1" applyAlignment="1">
      <alignment horizontal="left" indent="16"/>
    </xf>
    <xf numFmtId="0" fontId="18" fillId="0" borderId="0" xfId="108" applyFont="1" applyFill="1" applyAlignment="1">
      <alignment horizontal="left" indent="15"/>
    </xf>
    <xf numFmtId="0" fontId="5" fillId="0" borderId="0" xfId="108" applyFont="1" applyFill="1" applyAlignment="1">
      <alignment horizontal="left" indent="19"/>
    </xf>
    <xf numFmtId="0" fontId="5" fillId="0" borderId="0" xfId="108" applyFont="1" applyFill="1" applyAlignment="1">
      <alignment horizontal="left" indent="21"/>
    </xf>
    <xf numFmtId="0" fontId="5" fillId="0" borderId="0" xfId="108" applyFont="1" applyFill="1" applyAlignment="1">
      <alignment horizontal="left" indent="23"/>
    </xf>
    <xf numFmtId="0" fontId="5" fillId="0" borderId="0" xfId="108" applyFont="1" applyFill="1" applyAlignment="1">
      <alignment horizontal="left" indent="25"/>
    </xf>
    <xf numFmtId="0" fontId="16" fillId="0" borderId="0" xfId="108" applyFont="1" applyFill="1" applyAlignment="1">
      <alignment horizontal="left" indent="24"/>
    </xf>
    <xf numFmtId="0" fontId="14" fillId="0" borderId="0" xfId="108" applyFont="1" applyAlignment="1">
      <alignment horizontal="center"/>
    </xf>
    <xf numFmtId="0" fontId="12" fillId="0" borderId="0" xfId="108" applyFont="1" applyAlignment="1">
      <alignment horizontal="center"/>
    </xf>
  </cellXfs>
  <cellStyles count="184">
    <cellStyle name="4" xfId="4"/>
    <cellStyle name="Comma" xfId="1" builtinId="3"/>
    <cellStyle name="Comma 10" xfId="5"/>
    <cellStyle name="Comma 11" xfId="6"/>
    <cellStyle name="Comma 12" xfId="7"/>
    <cellStyle name="Comma 12 2" xfId="8"/>
    <cellStyle name="Comma 13" xfId="9"/>
    <cellStyle name="Comma 16" xfId="10"/>
    <cellStyle name="Comma 17" xfId="11"/>
    <cellStyle name="Comma 18" xfId="12"/>
    <cellStyle name="Comma 2" xfId="13"/>
    <cellStyle name="Comma 2 10" xfId="14"/>
    <cellStyle name="Comma 2 11" xfId="15"/>
    <cellStyle name="Comma 2 12" xfId="16"/>
    <cellStyle name="Comma 2 13" xfId="17"/>
    <cellStyle name="Comma 2 14" xfId="18"/>
    <cellStyle name="Comma 2 15" xfId="19"/>
    <cellStyle name="Comma 2 2" xfId="20"/>
    <cellStyle name="Comma 2 2 2" xfId="21"/>
    <cellStyle name="Comma 2 3" xfId="22"/>
    <cellStyle name="Comma 2 4" xfId="23"/>
    <cellStyle name="Comma 2 5" xfId="24"/>
    <cellStyle name="Comma 2 6" xfId="25"/>
    <cellStyle name="Comma 2 7" xfId="26"/>
    <cellStyle name="Comma 2 8" xfId="27"/>
    <cellStyle name="Comma 2 9" xfId="28"/>
    <cellStyle name="Comma 3" xfId="29"/>
    <cellStyle name="Comma 3 2" xfId="30"/>
    <cellStyle name="Comma 3 3" xfId="31"/>
    <cellStyle name="Comma 3 4" xfId="32"/>
    <cellStyle name="Comma 4" xfId="33"/>
    <cellStyle name="Comma 4 2" xfId="34"/>
    <cellStyle name="Comma 4 3" xfId="35"/>
    <cellStyle name="Comma 4 4" xfId="36"/>
    <cellStyle name="Comma 4 5" xfId="37"/>
    <cellStyle name="Comma 4 6" xfId="38"/>
    <cellStyle name="Comma 4 7" xfId="39"/>
    <cellStyle name="Comma 5" xfId="40"/>
    <cellStyle name="Comma 6" xfId="41"/>
    <cellStyle name="Comma 6 2" xfId="42"/>
    <cellStyle name="Comma 7" xfId="43"/>
    <cellStyle name="Comma 7 2" xfId="44"/>
    <cellStyle name="Comma 8" xfId="45"/>
    <cellStyle name="Comma 8 2" xfId="46"/>
    <cellStyle name="Comma 9" xfId="47"/>
    <cellStyle name="Comma 9 2" xfId="48"/>
    <cellStyle name="Comma 9 2 2" xfId="49"/>
    <cellStyle name="Comma 9 2 3" xfId="50"/>
    <cellStyle name="Comma 9 2 4" xfId="51"/>
    <cellStyle name="Comma 9 2 5" xfId="52"/>
    <cellStyle name="Comma 9 3" xfId="53"/>
    <cellStyle name="Comma 9 4" xfId="54"/>
    <cellStyle name="Comma 9 5" xfId="55"/>
    <cellStyle name="Comma 9 6" xfId="56"/>
    <cellStyle name="Currency 2" xfId="57"/>
    <cellStyle name="Currency 2 2" xfId="58"/>
    <cellStyle name="Normal" xfId="0" builtinId="0"/>
    <cellStyle name="Normal 10" xfId="59"/>
    <cellStyle name="Normal 10 2" xfId="60"/>
    <cellStyle name="Normal 10 3" xfId="61"/>
    <cellStyle name="Normal 10 3 2" xfId="62"/>
    <cellStyle name="Normal 10 3 3" xfId="63"/>
    <cellStyle name="Normal 10 3 3 2" xfId="64"/>
    <cellStyle name="Normal 10 3 4" xfId="65"/>
    <cellStyle name="Normal 10 3 5" xfId="66"/>
    <cellStyle name="Normal 11" xfId="67"/>
    <cellStyle name="Normal 12" xfId="68"/>
    <cellStyle name="Normal 13" xfId="69"/>
    <cellStyle name="Normal 13 2" xfId="70"/>
    <cellStyle name="Normal 13 3" xfId="71"/>
    <cellStyle name="Normal 13 4" xfId="72"/>
    <cellStyle name="Normal 13 5" xfId="73"/>
    <cellStyle name="Normal 14" xfId="74"/>
    <cellStyle name="Normal 14 2" xfId="75"/>
    <cellStyle name="Normal 14 3" xfId="76"/>
    <cellStyle name="Normal 14 4" xfId="77"/>
    <cellStyle name="Normal 14 5" xfId="78"/>
    <cellStyle name="Normal 15" xfId="79"/>
    <cellStyle name="Normal 15 2" xfId="80"/>
    <cellStyle name="Normal 15 2 2" xfId="81"/>
    <cellStyle name="Normal 15 3" xfId="82"/>
    <cellStyle name="Normal 15 4" xfId="83"/>
    <cellStyle name="Normal 15 5" xfId="84"/>
    <cellStyle name="Normal 16" xfId="85"/>
    <cellStyle name="Normal 16 2" xfId="86"/>
    <cellStyle name="Normal 16 3" xfId="87"/>
    <cellStyle name="Normal 16 4" xfId="88"/>
    <cellStyle name="Normal 16 5" xfId="89"/>
    <cellStyle name="Normal 17" xfId="90"/>
    <cellStyle name="Normal 17 2" xfId="91"/>
    <cellStyle name="Normal 17 3" xfId="92"/>
    <cellStyle name="Normal 17 4" xfId="93"/>
    <cellStyle name="Normal 17 5" xfId="94"/>
    <cellStyle name="Normal 18" xfId="95"/>
    <cellStyle name="Normal 19" xfId="96"/>
    <cellStyle name="Normal 2" xfId="97"/>
    <cellStyle name="Normal 2 10" xfId="98"/>
    <cellStyle name="Normal 2 11" xfId="99"/>
    <cellStyle name="Normal 2 12" xfId="100"/>
    <cellStyle name="Normal 2 13" xfId="101"/>
    <cellStyle name="Normal 2 14" xfId="102"/>
    <cellStyle name="Normal 2 15" xfId="103"/>
    <cellStyle name="Normal 2 16" xfId="104"/>
    <cellStyle name="Normal 2 17" xfId="105"/>
    <cellStyle name="Normal 2 2" xfId="106"/>
    <cellStyle name="Normal 2 2 2" xfId="107"/>
    <cellStyle name="Normal 2 2 2 2" xfId="108"/>
    <cellStyle name="Normal 2 2 2 3" xfId="3"/>
    <cellStyle name="Normal 2 2 3" xfId="109"/>
    <cellStyle name="Normal 2 2 4" xfId="110"/>
    <cellStyle name="Normal 2 2 4 2" xfId="111"/>
    <cellStyle name="Normal 2 2 5" xfId="112"/>
    <cellStyle name="Normal 2 2 5 2" xfId="113"/>
    <cellStyle name="Normal 2 2 6" xfId="114"/>
    <cellStyle name="Normal 2 3" xfId="115"/>
    <cellStyle name="Normal 2 3 2" xfId="116"/>
    <cellStyle name="Normal 2 3 2 2" xfId="117"/>
    <cellStyle name="Normal 2 3 3" xfId="118"/>
    <cellStyle name="Normal 2 3 3 2" xfId="119"/>
    <cellStyle name="Normal 2 4" xfId="120"/>
    <cellStyle name="Normal 2 5" xfId="121"/>
    <cellStyle name="Normal 2 6" xfId="122"/>
    <cellStyle name="Normal 2 7" xfId="123"/>
    <cellStyle name="Normal 2 8" xfId="124"/>
    <cellStyle name="Normal 2 9" xfId="125"/>
    <cellStyle name="Normal 20" xfId="126"/>
    <cellStyle name="Normal 21" xfId="127"/>
    <cellStyle name="Normal 22" xfId="128"/>
    <cellStyle name="Normal 23" xfId="129"/>
    <cellStyle name="Normal 24" xfId="130"/>
    <cellStyle name="Normal 25" xfId="131"/>
    <cellStyle name="Normal 26" xfId="132"/>
    <cellStyle name="Normal 27" xfId="133"/>
    <cellStyle name="Normal 28" xfId="134"/>
    <cellStyle name="Normal 28 2" xfId="135"/>
    <cellStyle name="Normal 29" xfId="136"/>
    <cellStyle name="Normal 29 2" xfId="137"/>
    <cellStyle name="Normal 3" xfId="138"/>
    <cellStyle name="Normal 3 2" xfId="139"/>
    <cellStyle name="Normal 3 2 2" xfId="140"/>
    <cellStyle name="Normal 3 2 3" xfId="141"/>
    <cellStyle name="Normal 3 2 3 2" xfId="142"/>
    <cellStyle name="Normal 3 2 3 3" xfId="143"/>
    <cellStyle name="Normal 3 2 3 3 2" xfId="144"/>
    <cellStyle name="Normal 3 2 3 3 2 2" xfId="145"/>
    <cellStyle name="Normal 3 2 4" xfId="146"/>
    <cellStyle name="Normal 3 3" xfId="147"/>
    <cellStyle name="Normal 3 3 2" xfId="148"/>
    <cellStyle name="Normal 3 3 3" xfId="149"/>
    <cellStyle name="Normal 3 3 4" xfId="150"/>
    <cellStyle name="Normal 3 3 4 2" xfId="151"/>
    <cellStyle name="Normal 3 3 5" xfId="152"/>
    <cellStyle name="Normal 3 4" xfId="153"/>
    <cellStyle name="Normal 3 5" xfId="2"/>
    <cellStyle name="Normal 3 6" xfId="154"/>
    <cellStyle name="Normal 3 7" xfId="155"/>
    <cellStyle name="Normal 3 7 2" xfId="156"/>
    <cellStyle name="Normal 3 7 2 2" xfId="157"/>
    <cellStyle name="Normal 3 8" xfId="158"/>
    <cellStyle name="Normal 3 8 2" xfId="159"/>
    <cellStyle name="Normal 30" xfId="160"/>
    <cellStyle name="Normal 4" xfId="161"/>
    <cellStyle name="Normal 4 2" xfId="162"/>
    <cellStyle name="Normal 4 2 2" xfId="163"/>
    <cellStyle name="Normal 4 3" xfId="164"/>
    <cellStyle name="Normal 4 3 2" xfId="165"/>
    <cellStyle name="Normal 5" xfId="166"/>
    <cellStyle name="Normal 5 2" xfId="167"/>
    <cellStyle name="Normal 5 3" xfId="168"/>
    <cellStyle name="Normal 5 4" xfId="169"/>
    <cellStyle name="Normal 5 5" xfId="170"/>
    <cellStyle name="Normal 6" xfId="171"/>
    <cellStyle name="Normal 65" xfId="172"/>
    <cellStyle name="Normal 7" xfId="173"/>
    <cellStyle name="Normal 7 2" xfId="174"/>
    <cellStyle name="Normal 7 3" xfId="175"/>
    <cellStyle name="Normal 8" xfId="176"/>
    <cellStyle name="Normal 8 2" xfId="177"/>
    <cellStyle name="Normal 8 3" xfId="178"/>
    <cellStyle name="Normal 8 4" xfId="179"/>
    <cellStyle name="Normal 8 5" xfId="180"/>
    <cellStyle name="Normal 9" xfId="181"/>
    <cellStyle name="Normal 9 2" xfId="182"/>
    <cellStyle name="Normal 9 3" xfId="18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1557617</xdr:colOff>
      <xdr:row>74</xdr:row>
      <xdr:rowOff>112058</xdr:rowOff>
    </xdr:from>
    <xdr:to>
      <xdr:col>5</xdr:col>
      <xdr:colOff>1131794</xdr:colOff>
      <xdr:row>83</xdr:row>
      <xdr:rowOff>156882</xdr:rowOff>
    </xdr:to>
    <xdr:pic>
      <xdr:nvPicPr>
        <xdr:cNvPr id="3" name="Picture 2" descr="3Q 2017 SEF FUR SIG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04882" y="11766176"/>
          <a:ext cx="2521324" cy="16584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view="pageBreakPreview" zoomScale="85" zoomScaleSheetLayoutView="85" workbookViewId="0">
      <pane xSplit="6" ySplit="6" topLeftCell="G7" activePane="bottomRight" state="frozen"/>
      <selection activeCell="E14" sqref="E14:G14"/>
      <selection pane="topRight" activeCell="E14" sqref="E14:G14"/>
      <selection pane="bottomLeft" activeCell="E14" sqref="E14:G14"/>
      <selection pane="bottomRight" activeCell="J10" sqref="J10"/>
    </sheetView>
  </sheetViews>
  <sheetFormatPr defaultRowHeight="15" outlineLevelRow="1" outlineLevelCol="1"/>
  <cols>
    <col min="1" max="1" width="5.85546875" customWidth="1"/>
    <col min="2" max="2" width="8.28515625" customWidth="1"/>
    <col min="3" max="3" width="10.5703125" customWidth="1"/>
    <col min="4" max="4" width="28.42578125" customWidth="1"/>
    <col min="5" max="5" width="15.7109375" customWidth="1" outlineLevel="1"/>
    <col min="6" max="6" width="17.7109375" style="24" customWidth="1" outlineLevel="1"/>
    <col min="7" max="7" width="5.28515625" customWidth="1"/>
    <col min="8" max="8" width="15.5703125" customWidth="1"/>
  </cols>
  <sheetData>
    <row r="1" spans="1:6" ht="15" customHeight="1">
      <c r="A1" s="2" t="s">
        <v>2</v>
      </c>
      <c r="B1" s="3"/>
      <c r="C1" s="3"/>
      <c r="D1" s="3"/>
      <c r="E1" s="3"/>
      <c r="F1" s="25"/>
    </row>
    <row r="2" spans="1:6" ht="21" customHeight="1">
      <c r="A2" s="64" t="s">
        <v>3</v>
      </c>
      <c r="B2" s="64"/>
      <c r="C2" s="64"/>
      <c r="D2" s="64"/>
      <c r="E2" s="64"/>
      <c r="F2" s="64"/>
    </row>
    <row r="3" spans="1:6" ht="15" customHeight="1">
      <c r="A3" s="65" t="s">
        <v>4</v>
      </c>
      <c r="B3" s="65"/>
      <c r="C3" s="65"/>
      <c r="D3" s="65"/>
      <c r="E3" s="65"/>
      <c r="F3" s="65"/>
    </row>
    <row r="4" spans="1:6" ht="9.75" customHeight="1">
      <c r="A4" s="3"/>
      <c r="B4" s="3"/>
      <c r="C4" s="3"/>
      <c r="D4" s="3"/>
      <c r="E4" s="3"/>
      <c r="F4" s="25"/>
    </row>
    <row r="5" spans="1:6" ht="9.75" customHeight="1">
      <c r="A5" s="3"/>
      <c r="B5" s="3"/>
      <c r="C5" s="3"/>
      <c r="D5" s="3"/>
      <c r="E5" s="3"/>
      <c r="F5" s="25"/>
    </row>
    <row r="6" spans="1:6" ht="15.75">
      <c r="A6" s="4" t="s">
        <v>1</v>
      </c>
      <c r="B6" s="5"/>
      <c r="C6" s="5"/>
      <c r="D6" s="5"/>
      <c r="E6" s="5"/>
      <c r="F6" s="49"/>
    </row>
    <row r="7" spans="1:6" ht="8.25" customHeight="1">
      <c r="A7" s="6"/>
      <c r="B7" s="7"/>
      <c r="C7" s="7"/>
      <c r="D7" s="7"/>
      <c r="E7" s="7"/>
      <c r="F7" s="50"/>
    </row>
    <row r="8" spans="1:6" ht="12.95" customHeight="1">
      <c r="A8" s="3" t="s">
        <v>5</v>
      </c>
      <c r="C8" s="3"/>
      <c r="D8" s="3"/>
      <c r="E8" s="8"/>
      <c r="F8" s="9">
        <v>121068140.92</v>
      </c>
    </row>
    <row r="9" spans="1:6" ht="12.95" customHeight="1">
      <c r="A9" s="3" t="s">
        <v>6</v>
      </c>
      <c r="C9" s="3"/>
      <c r="D9" s="8"/>
      <c r="E9" s="3"/>
      <c r="F9" s="51">
        <v>171219.95</v>
      </c>
    </row>
    <row r="10" spans="1:6" ht="12.95" customHeight="1">
      <c r="A10" s="3" t="s">
        <v>7</v>
      </c>
      <c r="C10" s="3"/>
      <c r="D10" s="3"/>
      <c r="E10" s="3"/>
      <c r="F10" s="51">
        <v>16363904.300000001</v>
      </c>
    </row>
    <row r="11" spans="1:6" ht="12.95" customHeight="1" outlineLevel="1">
      <c r="A11" t="s">
        <v>8</v>
      </c>
      <c r="C11" s="3"/>
      <c r="D11" s="3"/>
      <c r="E11" s="3"/>
      <c r="F11" s="51">
        <v>1544.03</v>
      </c>
    </row>
    <row r="12" spans="1:6" ht="12.95" customHeight="1">
      <c r="A12" s="3"/>
      <c r="B12" s="10" t="s">
        <v>9</v>
      </c>
      <c r="D12" s="3"/>
      <c r="E12" s="3"/>
      <c r="F12" s="52">
        <f>SUM(F8:F11)</f>
        <v>137604809.20000002</v>
      </c>
    </row>
    <row r="13" spans="1:6" ht="12.95" customHeight="1">
      <c r="A13" s="3"/>
      <c r="B13" s="10"/>
      <c r="D13" s="3"/>
      <c r="E13" s="3"/>
      <c r="F13" s="9"/>
    </row>
    <row r="14" spans="1:6" ht="12.95" customHeight="1">
      <c r="A14" s="3" t="s">
        <v>10</v>
      </c>
      <c r="B14" s="3" t="s">
        <v>11</v>
      </c>
      <c r="C14" s="3"/>
      <c r="D14" s="3"/>
      <c r="E14" s="3"/>
      <c r="F14" s="25"/>
    </row>
    <row r="15" spans="1:6" ht="12.95" customHeight="1">
      <c r="A15" s="3"/>
      <c r="B15" s="3" t="s">
        <v>12</v>
      </c>
      <c r="C15" s="3"/>
      <c r="D15" s="3"/>
      <c r="E15" s="3"/>
      <c r="F15" s="25"/>
    </row>
    <row r="16" spans="1:6" ht="12.95" customHeight="1">
      <c r="A16" s="3"/>
      <c r="B16" s="11" t="s">
        <v>13</v>
      </c>
      <c r="C16" s="3"/>
      <c r="D16" s="3"/>
      <c r="E16" s="12"/>
      <c r="F16" s="9">
        <v>859077</v>
      </c>
    </row>
    <row r="17" spans="1:6" ht="12.95" customHeight="1">
      <c r="A17" s="3"/>
      <c r="B17" s="11" t="s">
        <v>14</v>
      </c>
      <c r="C17" s="13"/>
      <c r="D17" s="8"/>
      <c r="E17" s="12"/>
      <c r="F17" s="14">
        <v>5368206.24</v>
      </c>
    </row>
    <row r="18" spans="1:6" ht="12.95" customHeight="1">
      <c r="A18" s="3"/>
      <c r="B18" s="11" t="s">
        <v>15</v>
      </c>
      <c r="C18" s="13"/>
      <c r="D18" s="3"/>
      <c r="E18" s="12"/>
      <c r="F18" s="14">
        <v>1238200</v>
      </c>
    </row>
    <row r="19" spans="1:6" ht="12.95" customHeight="1" outlineLevel="1">
      <c r="A19" s="3"/>
      <c r="B19" s="11" t="s">
        <v>16</v>
      </c>
      <c r="C19" s="13"/>
      <c r="F19" s="14">
        <v>295000</v>
      </c>
    </row>
    <row r="20" spans="1:6" ht="12.95" customHeight="1">
      <c r="A20" s="3"/>
      <c r="B20" s="11" t="s">
        <v>17</v>
      </c>
      <c r="C20" s="13"/>
      <c r="D20" s="15"/>
      <c r="E20" s="12"/>
      <c r="F20" s="14">
        <v>706949.82</v>
      </c>
    </row>
    <row r="21" spans="1:6" ht="12.95" customHeight="1" outlineLevel="1">
      <c r="A21" s="3"/>
      <c r="B21" s="11" t="s">
        <v>18</v>
      </c>
      <c r="C21" s="13"/>
      <c r="D21" s="3"/>
      <c r="E21" s="12"/>
      <c r="F21" s="14"/>
    </row>
    <row r="22" spans="1:6" ht="12.95" customHeight="1" outlineLevel="1">
      <c r="A22" s="3"/>
      <c r="B22" s="11" t="s">
        <v>19</v>
      </c>
      <c r="C22" s="13"/>
      <c r="D22" s="3"/>
      <c r="E22" s="12"/>
      <c r="F22" s="14"/>
    </row>
    <row r="23" spans="1:6" ht="12.95" customHeight="1">
      <c r="A23" s="3"/>
      <c r="B23" s="11" t="s">
        <v>20</v>
      </c>
      <c r="C23" s="13"/>
      <c r="D23" s="3"/>
      <c r="E23" s="12"/>
      <c r="F23" s="14">
        <v>614465</v>
      </c>
    </row>
    <row r="24" spans="1:6" ht="12.95" customHeight="1">
      <c r="A24" s="3"/>
      <c r="B24" s="11" t="s">
        <v>21</v>
      </c>
      <c r="C24" s="13"/>
      <c r="D24" s="3"/>
      <c r="E24" s="12"/>
      <c r="F24" s="14">
        <v>748496.99</v>
      </c>
    </row>
    <row r="25" spans="1:6" ht="12.95" customHeight="1">
      <c r="A25" s="3"/>
      <c r="B25" s="11" t="s">
        <v>22</v>
      </c>
      <c r="C25" s="13"/>
      <c r="D25" s="3"/>
      <c r="E25" s="12"/>
      <c r="F25" s="14">
        <v>62000</v>
      </c>
    </row>
    <row r="26" spans="1:6" ht="12.95" customHeight="1">
      <c r="A26" s="3"/>
      <c r="B26" s="11" t="s">
        <v>23</v>
      </c>
      <c r="C26" s="13"/>
      <c r="D26" s="3"/>
      <c r="E26" s="12"/>
      <c r="F26" s="14">
        <v>70587.5</v>
      </c>
    </row>
    <row r="27" spans="1:6" ht="12.95" customHeight="1">
      <c r="A27" s="3"/>
      <c r="B27" s="11" t="s">
        <v>24</v>
      </c>
      <c r="C27" s="13"/>
      <c r="D27" s="3"/>
      <c r="E27" s="12"/>
      <c r="F27" s="14">
        <v>61939.05</v>
      </c>
    </row>
    <row r="28" spans="1:6" ht="12.95" customHeight="1">
      <c r="A28" s="3"/>
      <c r="B28" s="11" t="s">
        <v>25</v>
      </c>
      <c r="D28" s="3"/>
      <c r="E28" s="12"/>
      <c r="F28" s="52">
        <f>SUM(F16:F27)</f>
        <v>10024921.600000001</v>
      </c>
    </row>
    <row r="29" spans="1:6" ht="12.95" customHeight="1">
      <c r="A29" s="3"/>
      <c r="B29" s="11"/>
      <c r="D29" s="3"/>
      <c r="E29" s="12"/>
      <c r="F29" s="9"/>
    </row>
    <row r="30" spans="1:6" ht="12.95" customHeight="1">
      <c r="A30" s="3"/>
      <c r="B30" s="13" t="s">
        <v>26</v>
      </c>
      <c r="C30" s="13"/>
      <c r="D30" s="13"/>
      <c r="E30" s="16"/>
      <c r="F30" s="53"/>
    </row>
    <row r="31" spans="1:6" ht="12.95" customHeight="1">
      <c r="A31" s="3"/>
      <c r="B31" s="11" t="s">
        <v>27</v>
      </c>
      <c r="C31" s="11"/>
      <c r="D31" s="11"/>
      <c r="E31" s="17"/>
      <c r="F31" s="9">
        <v>294300.88</v>
      </c>
    </row>
    <row r="32" spans="1:6" ht="12.95" customHeight="1">
      <c r="A32" s="3"/>
      <c r="B32" s="11" t="s">
        <v>28</v>
      </c>
      <c r="C32" s="11"/>
      <c r="D32" s="11"/>
      <c r="E32" s="17"/>
      <c r="F32" s="14">
        <v>572427</v>
      </c>
    </row>
    <row r="33" spans="1:6" ht="12.95" customHeight="1" outlineLevel="1" collapsed="1">
      <c r="A33" s="3"/>
      <c r="B33" s="18" t="s">
        <v>29</v>
      </c>
      <c r="C33" s="18"/>
      <c r="D33" s="10"/>
      <c r="E33" s="19"/>
      <c r="F33" s="14">
        <f>86055+63005</f>
        <v>149060</v>
      </c>
    </row>
    <row r="34" spans="1:6" ht="12.95" customHeight="1" outlineLevel="1">
      <c r="A34" s="3"/>
      <c r="B34" s="18" t="s">
        <v>30</v>
      </c>
      <c r="C34" s="18"/>
      <c r="D34" s="10"/>
      <c r="E34" s="19"/>
      <c r="F34" s="14"/>
    </row>
    <row r="35" spans="1:6" ht="12.95" customHeight="1" outlineLevel="1">
      <c r="A35" s="3"/>
      <c r="B35" s="18" t="s">
        <v>31</v>
      </c>
      <c r="C35" s="18"/>
      <c r="D35" s="10"/>
      <c r="E35" s="19"/>
      <c r="F35" s="14"/>
    </row>
    <row r="36" spans="1:6" ht="12.95" customHeight="1" outlineLevel="1">
      <c r="A36" s="3"/>
      <c r="B36" s="18" t="s">
        <v>32</v>
      </c>
      <c r="C36" s="18"/>
      <c r="D36" s="10"/>
      <c r="E36" s="19"/>
      <c r="F36" s="14"/>
    </row>
    <row r="37" spans="1:6" ht="12.95" customHeight="1">
      <c r="A37" s="3"/>
      <c r="B37" s="18" t="s">
        <v>33</v>
      </c>
      <c r="C37" s="18"/>
      <c r="D37" s="10"/>
      <c r="E37" s="19"/>
      <c r="F37" s="14">
        <v>209406.3</v>
      </c>
    </row>
    <row r="38" spans="1:6" ht="12.95" customHeight="1" outlineLevel="1">
      <c r="A38" s="3"/>
      <c r="B38" s="18" t="s">
        <v>34</v>
      </c>
      <c r="C38" s="18"/>
      <c r="D38" s="10"/>
      <c r="E38" s="19"/>
      <c r="F38" s="14"/>
    </row>
    <row r="39" spans="1:6" ht="12.95" customHeight="1">
      <c r="A39" s="3"/>
      <c r="B39" s="18" t="s">
        <v>35</v>
      </c>
      <c r="C39" s="18"/>
      <c r="D39" s="10"/>
      <c r="E39" s="19"/>
      <c r="F39" s="14">
        <f>1517830.2+1123647</f>
        <v>2641477.2000000002</v>
      </c>
    </row>
    <row r="40" spans="1:6" ht="12.95" customHeight="1">
      <c r="A40" s="3"/>
      <c r="B40" s="11" t="s">
        <v>36</v>
      </c>
      <c r="C40" s="11"/>
      <c r="D40" s="10"/>
      <c r="E40" s="19"/>
      <c r="F40" s="14">
        <v>6355601.71</v>
      </c>
    </row>
    <row r="41" spans="1:6" ht="12.95" customHeight="1" outlineLevel="1">
      <c r="A41" s="3"/>
      <c r="B41" s="11" t="s">
        <v>37</v>
      </c>
      <c r="C41" s="11"/>
      <c r="D41" s="10"/>
      <c r="E41" s="19"/>
      <c r="F41" s="14"/>
    </row>
    <row r="42" spans="1:6" ht="12.95" customHeight="1">
      <c r="A42" s="3"/>
      <c r="B42" s="18" t="s">
        <v>38</v>
      </c>
      <c r="C42" s="20"/>
      <c r="D42" s="3"/>
      <c r="E42" s="12"/>
      <c r="F42" s="14">
        <v>21462387.489999998</v>
      </c>
    </row>
    <row r="43" spans="1:6" ht="12.95" customHeight="1">
      <c r="A43" s="3"/>
      <c r="B43" s="18" t="s">
        <v>39</v>
      </c>
      <c r="C43" s="18"/>
      <c r="D43" s="21"/>
      <c r="E43" s="22"/>
      <c r="F43" s="14">
        <v>707199.56</v>
      </c>
    </row>
    <row r="44" spans="1:6" ht="12.95" customHeight="1">
      <c r="A44" s="3"/>
      <c r="B44" s="23" t="s">
        <v>40</v>
      </c>
      <c r="C44" s="18"/>
      <c r="D44" s="21"/>
      <c r="E44" s="22"/>
      <c r="F44" s="14">
        <v>5888130.7199999997</v>
      </c>
    </row>
    <row r="45" spans="1:6" ht="12.95" customHeight="1">
      <c r="A45" s="3"/>
      <c r="B45" s="23" t="s">
        <v>41</v>
      </c>
      <c r="C45" s="18"/>
      <c r="D45" s="21"/>
      <c r="E45" s="22"/>
      <c r="F45" s="14">
        <v>3420161.01</v>
      </c>
    </row>
    <row r="46" spans="1:6" ht="12.95" customHeight="1" outlineLevel="1">
      <c r="A46" s="3"/>
      <c r="B46" s="11" t="s">
        <v>42</v>
      </c>
      <c r="C46" s="18"/>
      <c r="D46" s="23"/>
      <c r="E46" s="22"/>
      <c r="F46" s="14"/>
    </row>
    <row r="47" spans="1:6" ht="12.95" customHeight="1" outlineLevel="1">
      <c r="A47" s="3"/>
      <c r="B47" s="11" t="s">
        <v>43</v>
      </c>
      <c r="C47" s="13"/>
      <c r="D47" s="3"/>
      <c r="E47" s="22"/>
      <c r="F47" s="14">
        <v>999932</v>
      </c>
    </row>
    <row r="48" spans="1:6" s="24" customFormat="1" ht="12.95" customHeight="1" outlineLevel="1">
      <c r="A48" s="3"/>
      <c r="B48" s="11" t="s">
        <v>44</v>
      </c>
      <c r="C48" s="3" t="s">
        <v>45</v>
      </c>
      <c r="D48" s="3"/>
      <c r="E48" s="22"/>
      <c r="F48" s="14">
        <v>228268</v>
      </c>
    </row>
    <row r="49" spans="1:8" ht="12.95" customHeight="1">
      <c r="A49" s="3"/>
      <c r="B49" s="18" t="s">
        <v>46</v>
      </c>
      <c r="C49" s="3"/>
      <c r="D49" s="3"/>
      <c r="E49" s="3"/>
      <c r="F49" s="14">
        <v>50423.98</v>
      </c>
    </row>
    <row r="50" spans="1:8" ht="12.95" customHeight="1">
      <c r="A50" s="3"/>
      <c r="B50" s="18" t="s">
        <v>47</v>
      </c>
      <c r="C50" s="20"/>
      <c r="D50" s="3"/>
      <c r="E50" s="12"/>
      <c r="F50" s="14">
        <v>54889.35</v>
      </c>
    </row>
    <row r="51" spans="1:8" ht="12.95" customHeight="1" outlineLevel="1">
      <c r="A51" s="25"/>
      <c r="B51" s="26" t="s">
        <v>48</v>
      </c>
      <c r="C51" s="27"/>
      <c r="D51" s="28"/>
      <c r="E51" s="29"/>
      <c r="F51" s="14"/>
    </row>
    <row r="52" spans="1:8" ht="12.95" customHeight="1" outlineLevel="1">
      <c r="A52" s="3"/>
      <c r="B52" s="11" t="s">
        <v>49</v>
      </c>
      <c r="C52" s="11"/>
      <c r="D52" s="10"/>
      <c r="E52" s="19"/>
      <c r="F52" s="14"/>
    </row>
    <row r="53" spans="1:8" ht="12.95" customHeight="1">
      <c r="A53" s="3"/>
      <c r="B53" s="18" t="s">
        <v>50</v>
      </c>
      <c r="C53" s="11"/>
      <c r="D53" s="10"/>
      <c r="E53" s="19"/>
      <c r="F53" s="14">
        <v>1212316.3</v>
      </c>
      <c r="H53" s="1"/>
    </row>
    <row r="54" spans="1:8" ht="12.95" hidden="1" customHeight="1" outlineLevel="1">
      <c r="A54" s="3"/>
      <c r="B54" s="18" t="s">
        <v>51</v>
      </c>
      <c r="C54" s="18"/>
      <c r="D54" s="18"/>
      <c r="E54" s="17"/>
      <c r="F54" s="14"/>
      <c r="H54" s="1"/>
    </row>
    <row r="55" spans="1:8" ht="12.95" hidden="1" customHeight="1" outlineLevel="1">
      <c r="A55" s="3"/>
      <c r="B55" s="18" t="s">
        <v>52</v>
      </c>
      <c r="C55" s="18"/>
      <c r="D55" s="18"/>
      <c r="E55" s="17"/>
      <c r="F55" s="14"/>
      <c r="H55" s="1"/>
    </row>
    <row r="56" spans="1:8" ht="12.95" customHeight="1" collapsed="1">
      <c r="A56" s="3"/>
      <c r="B56" s="11" t="s">
        <v>53</v>
      </c>
      <c r="C56" s="3"/>
      <c r="D56" s="3"/>
      <c r="E56" s="12"/>
      <c r="F56" s="14">
        <v>833102.7</v>
      </c>
      <c r="H56" s="1"/>
    </row>
    <row r="57" spans="1:8" ht="12.95" customHeight="1">
      <c r="A57" s="3"/>
      <c r="B57" s="11" t="s">
        <v>54</v>
      </c>
      <c r="D57" s="3"/>
      <c r="E57" s="12"/>
      <c r="F57" s="52">
        <f>SUM(F31:F56)</f>
        <v>45079084.199999996</v>
      </c>
      <c r="H57" s="1"/>
    </row>
    <row r="58" spans="1:8" ht="12.95" customHeight="1">
      <c r="A58" s="3"/>
      <c r="B58" s="11"/>
      <c r="D58" s="3"/>
      <c r="E58" s="12"/>
      <c r="F58" s="9"/>
      <c r="H58" s="1"/>
    </row>
    <row r="59" spans="1:8" ht="12.95" customHeight="1">
      <c r="A59" s="3"/>
      <c r="B59" s="13" t="s">
        <v>55</v>
      </c>
      <c r="C59" s="13"/>
      <c r="D59" s="30"/>
      <c r="E59" s="12"/>
      <c r="F59" s="31"/>
      <c r="H59" s="1"/>
    </row>
    <row r="60" spans="1:8" ht="12.95" customHeight="1">
      <c r="A60" s="3"/>
      <c r="B60" s="32" t="s">
        <v>56</v>
      </c>
      <c r="C60" s="13"/>
      <c r="D60" s="30"/>
      <c r="E60" s="16"/>
      <c r="F60" s="9">
        <v>7693500.8499999996</v>
      </c>
      <c r="H60" s="1"/>
    </row>
    <row r="61" spans="1:8" ht="12.95" customHeight="1">
      <c r="A61" s="3"/>
      <c r="B61" s="32" t="s">
        <v>57</v>
      </c>
      <c r="C61" s="13"/>
      <c r="D61" s="30"/>
      <c r="E61" s="16"/>
      <c r="F61" s="14">
        <v>88947</v>
      </c>
      <c r="H61" s="1"/>
    </row>
    <row r="62" spans="1:8" ht="12.95" customHeight="1">
      <c r="A62" s="3"/>
      <c r="B62" s="32" t="s">
        <v>58</v>
      </c>
      <c r="C62" s="13"/>
      <c r="D62" s="30"/>
      <c r="E62" s="16"/>
      <c r="F62" s="14">
        <v>208506</v>
      </c>
      <c r="H62" s="1"/>
    </row>
    <row r="63" spans="1:8" ht="13.5" customHeight="1">
      <c r="A63" s="3"/>
      <c r="B63" s="11" t="s">
        <v>59</v>
      </c>
      <c r="D63" s="33"/>
      <c r="E63" s="34"/>
      <c r="F63" s="52">
        <f>SUM(F60:F62)</f>
        <v>7990953.8499999996</v>
      </c>
      <c r="H63" s="1"/>
    </row>
    <row r="64" spans="1:8" ht="13.5" customHeight="1">
      <c r="A64" s="3"/>
      <c r="B64" s="11"/>
      <c r="C64" s="13"/>
      <c r="D64" s="13"/>
      <c r="E64" s="16"/>
      <c r="F64" s="31"/>
      <c r="H64" s="1"/>
    </row>
    <row r="65" spans="1:8" ht="13.5" customHeight="1">
      <c r="A65" s="3" t="s">
        <v>60</v>
      </c>
      <c r="B65" s="3"/>
      <c r="C65" s="3"/>
      <c r="D65" s="3"/>
      <c r="E65" s="12"/>
      <c r="F65" s="9">
        <f>+F28+F57+F63</f>
        <v>63094959.649999999</v>
      </c>
      <c r="H65" s="1"/>
    </row>
    <row r="66" spans="1:8" ht="21" customHeight="1" thickBot="1">
      <c r="A66" s="35" t="s">
        <v>61</v>
      </c>
      <c r="B66" s="3"/>
      <c r="D66" s="3"/>
      <c r="E66" s="12"/>
      <c r="F66" s="54">
        <f>+F12-F65</f>
        <v>74509849.550000012</v>
      </c>
      <c r="H66" s="1"/>
    </row>
    <row r="67" spans="1:8" ht="13.5" customHeight="1" thickTop="1">
      <c r="A67" s="36" t="s">
        <v>62</v>
      </c>
      <c r="D67" s="8"/>
      <c r="E67" s="8"/>
      <c r="H67" s="1"/>
    </row>
    <row r="68" spans="1:8" ht="13.5" customHeight="1">
      <c r="D68" s="8"/>
      <c r="H68" s="1"/>
    </row>
    <row r="69" spans="1:8" ht="13.5" customHeight="1">
      <c r="D69" s="8"/>
      <c r="E69" s="8"/>
      <c r="F69" s="55"/>
      <c r="H69" s="1"/>
    </row>
    <row r="70" spans="1:8" ht="13.5" customHeight="1">
      <c r="B70" s="37"/>
      <c r="C70" s="37"/>
      <c r="D70" s="38"/>
      <c r="E70" s="38"/>
      <c r="F70" s="56"/>
      <c r="H70" s="1"/>
    </row>
    <row r="71" spans="1:8" ht="13.5" customHeight="1">
      <c r="A71" s="37"/>
      <c r="B71" s="37"/>
      <c r="C71" s="37"/>
      <c r="D71" s="39" t="s">
        <v>63</v>
      </c>
      <c r="E71" s="40"/>
      <c r="F71" s="57"/>
      <c r="H71" s="1"/>
    </row>
    <row r="72" spans="1:8" ht="13.5" customHeight="1">
      <c r="A72" s="37"/>
      <c r="B72" s="37"/>
      <c r="C72" s="37"/>
      <c r="D72" s="39" t="s">
        <v>64</v>
      </c>
      <c r="E72" s="40"/>
      <c r="F72" s="57"/>
    </row>
    <row r="73" spans="1:8" ht="13.5" customHeight="1">
      <c r="A73" s="37"/>
      <c r="B73" s="37"/>
      <c r="C73" s="37"/>
      <c r="D73" s="39" t="s">
        <v>65</v>
      </c>
      <c r="E73" s="40"/>
      <c r="F73" s="57"/>
    </row>
    <row r="74" spans="1:8">
      <c r="A74" s="37"/>
      <c r="B74" s="37"/>
      <c r="C74" s="37"/>
      <c r="D74" s="41"/>
      <c r="E74" s="41"/>
      <c r="F74" s="58"/>
    </row>
    <row r="75" spans="1:8">
      <c r="A75" s="37"/>
      <c r="B75" s="37"/>
      <c r="C75" s="37"/>
      <c r="D75" s="42"/>
      <c r="E75" s="42"/>
      <c r="F75" s="59"/>
    </row>
    <row r="76" spans="1:8">
      <c r="A76" s="37"/>
      <c r="B76" s="37"/>
      <c r="C76" s="37"/>
      <c r="D76" s="42"/>
      <c r="E76" s="42"/>
      <c r="F76" s="59"/>
    </row>
    <row r="77" spans="1:8">
      <c r="A77" s="37"/>
      <c r="B77" s="37"/>
      <c r="C77" s="37"/>
      <c r="D77" s="43" t="s">
        <v>0</v>
      </c>
      <c r="E77" s="43"/>
      <c r="F77" s="60"/>
    </row>
    <row r="78" spans="1:8" s="1" customFormat="1" ht="12" customHeight="1">
      <c r="A78" s="37"/>
      <c r="B78" s="37"/>
      <c r="C78" s="44"/>
      <c r="D78" s="45" t="s">
        <v>66</v>
      </c>
      <c r="E78" s="45"/>
      <c r="F78" s="61"/>
    </row>
    <row r="79" spans="1:8" s="1" customFormat="1" ht="14.1" customHeight="1">
      <c r="A79" s="37"/>
      <c r="B79" s="37"/>
      <c r="C79" s="37"/>
      <c r="D79" s="42"/>
      <c r="E79" s="42"/>
      <c r="F79" s="60"/>
    </row>
    <row r="80" spans="1:8" s="1" customFormat="1" ht="14.1" customHeight="1">
      <c r="A80" s="37"/>
      <c r="B80" s="37"/>
      <c r="C80" s="37"/>
      <c r="D80" s="46"/>
      <c r="E80" s="46"/>
      <c r="F80" s="59"/>
    </row>
    <row r="81" spans="1:6" s="1" customFormat="1">
      <c r="A81" s="37"/>
      <c r="B81" s="37"/>
      <c r="C81" s="37"/>
      <c r="D81" s="46"/>
      <c r="E81" s="46"/>
      <c r="F81" s="59"/>
    </row>
    <row r="82" spans="1:6" s="1" customFormat="1">
      <c r="A82" s="37"/>
      <c r="B82" s="37"/>
      <c r="C82" s="37"/>
      <c r="D82" s="42" t="s">
        <v>67</v>
      </c>
      <c r="E82" s="42"/>
      <c r="F82" s="60"/>
    </row>
    <row r="83" spans="1:6" s="1" customFormat="1" ht="13.5" customHeight="1">
      <c r="A83" s="37"/>
      <c r="B83" s="37"/>
      <c r="C83" s="37"/>
      <c r="D83" s="47" t="s">
        <v>68</v>
      </c>
      <c r="E83" s="47"/>
      <c r="F83" s="62"/>
    </row>
    <row r="84" spans="1:6" s="1" customFormat="1" ht="13.5" customHeight="1">
      <c r="A84" s="37"/>
      <c r="B84" s="37"/>
      <c r="C84" s="37"/>
      <c r="D84" s="48" t="s">
        <v>69</v>
      </c>
      <c r="E84" s="48"/>
      <c r="F84" s="63"/>
    </row>
  </sheetData>
  <mergeCells count="2">
    <mergeCell ref="A2:F2"/>
    <mergeCell ref="A3:F3"/>
  </mergeCells>
  <printOptions horizontalCentered="1"/>
  <pageMargins left="0.5" right="0.5" top="1.25" bottom="1.25" header="0.3" footer="1.2"/>
  <pageSetup paperSize="5" scale="78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3Q 2017 SEF FUR</vt:lpstr>
      <vt:lpstr>'3Q 2017 SEF FUR'!Print_Area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USER80</dc:creator>
  <cp:lastModifiedBy>planning1</cp:lastModifiedBy>
  <cp:lastPrinted>2017-11-20T03:38:18Z</cp:lastPrinted>
  <dcterms:created xsi:type="dcterms:W3CDTF">2017-11-20T02:20:58Z</dcterms:created>
  <dcterms:modified xsi:type="dcterms:W3CDTF">2017-11-20T06:05:33Z</dcterms:modified>
</cp:coreProperties>
</file>