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935" windowHeight="7620"/>
  </bookViews>
  <sheets>
    <sheet name="3Q 2017 FUR TF" sheetId="6" r:id="rId1"/>
  </sheets>
  <definedNames>
    <definedName name="_xlnm.Print_Area" localSheetId="0">'3Q 2017 FUR TF'!$A$1:$I$24</definedName>
    <definedName name="_xlnm.Print_Titles" localSheetId="0">'3Q 2017 FUR TF'!$8:$9</definedName>
  </definedNames>
  <calcPr calcId="124519"/>
</workbook>
</file>

<file path=xl/calcChain.xml><?xml version="1.0" encoding="utf-8"?>
<calcChain xmlns="http://schemas.openxmlformats.org/spreadsheetml/2006/main">
  <c r="G17" i="6"/>
  <c r="C17"/>
  <c r="F15"/>
  <c r="F11"/>
  <c r="F10"/>
</calcChain>
</file>

<file path=xl/sharedStrings.xml><?xml version="1.0" encoding="utf-8"?>
<sst xmlns="http://schemas.openxmlformats.org/spreadsheetml/2006/main" count="50" uniqueCount="48">
  <si>
    <t>JOSEPHINE C. GOBOY</t>
  </si>
  <si>
    <t>FDPP Form 6 - Trust Fund Utilization</t>
  </si>
  <si>
    <t>CONSOLIDATED QUARTERLY REPORT ON GOVERNMENT PROJECTS, PROGRAMS or ACTIVITIES</t>
  </si>
  <si>
    <r>
      <t xml:space="preserve">for the  3rd QUARTER, CY </t>
    </r>
    <r>
      <rPr>
        <b/>
        <u/>
        <sz val="11"/>
        <color theme="1"/>
        <rFont val="Calibri"/>
        <family val="2"/>
        <scheme val="minor"/>
      </rPr>
      <t xml:space="preserve"> 2017</t>
    </r>
  </si>
  <si>
    <r>
      <t xml:space="preserve">Province, </t>
    </r>
    <r>
      <rPr>
        <u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or Municipality :  </t>
    </r>
    <r>
      <rPr>
        <u/>
        <sz val="11"/>
        <color theme="1"/>
        <rFont val="Calibri"/>
        <family val="2"/>
        <scheme val="minor"/>
      </rPr>
      <t>Malabon City</t>
    </r>
  </si>
  <si>
    <t>Program or Project</t>
  </si>
  <si>
    <t>Location</t>
  </si>
  <si>
    <t xml:space="preserve">Total Cost
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</si>
  <si>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</si>
  <si>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</si>
  <si>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</si>
  <si>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</si>
  <si>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</si>
  <si>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</si>
  <si>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</si>
  <si>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 xml:space="preserve">Construction of New Pagamutang Bayan ng Malabon </t>
  </si>
  <si>
    <t>F. Sevilla Blvd. San Agustin ,Malabon City</t>
  </si>
  <si>
    <t xml:space="preserve">P148,125,000.00 is the actual amount received as of date (100% of MOA Total) </t>
  </si>
  <si>
    <t xml:space="preserve">Cleaning-Up, Management &amp; Maintenance of Secondary Tributary Waterways of MANATUTI River System
</t>
  </si>
  <si>
    <t>Malabon-Navotas and Tullahan-Tinajaeros River System</t>
  </si>
  <si>
    <t>September 30,2015</t>
  </si>
  <si>
    <t>P10,000,000 is the actual amount received and fully liquidated out of P20M-as per MOA)</t>
  </si>
  <si>
    <t xml:space="preserve"> Improvement /upgrading of Pagamutang Bayan ng Malabon
</t>
  </si>
  <si>
    <t>Pagamutang Bayan ng Malabon-F. Sevilla Blvd. San Agustin Malab on City</t>
  </si>
  <si>
    <t>March 22, 2016</t>
  </si>
  <si>
    <t>June 10, 2016</t>
  </si>
  <si>
    <t>Project partially completed, yet to be paid</t>
  </si>
  <si>
    <t>Improvement and maintenance of the Malabon City  Bureau of Fire  Protection Stations</t>
  </si>
  <si>
    <t>Malabon City Fire Station-# 70 Gov. Pascual Ave. Potrero, Malabon City</t>
  </si>
  <si>
    <t>in process</t>
  </si>
  <si>
    <t>Sustainable Livelihood Program</t>
  </si>
  <si>
    <t>Citiwide</t>
  </si>
  <si>
    <t>July  2017</t>
  </si>
  <si>
    <t>December 2017</t>
  </si>
  <si>
    <t>Validation of Community Based Monitoring System(delivery of Information Technology (I.T.) equipment</t>
  </si>
  <si>
    <t>City Planning Office- 7th floor</t>
  </si>
  <si>
    <t>September 2017</t>
  </si>
  <si>
    <t>the unused balance of P67,500.00 will be return to DILG-NCR</t>
  </si>
  <si>
    <t>Supplemental Feeding Program CY 2017</t>
  </si>
  <si>
    <t>Child Development Center and Supervised Neighborhood Play (SNP) areas</t>
  </si>
  <si>
    <t>for posting  (BAC)</t>
  </si>
  <si>
    <t>TOTAL</t>
  </si>
  <si>
    <t>Prepared by:</t>
  </si>
  <si>
    <t xml:space="preserve">                     Certified correct:</t>
  </si>
  <si>
    <t>HON. ANTOLIN A. ORETA III</t>
  </si>
  <si>
    <t>OIC - City Accounting Department</t>
  </si>
  <si>
    <t xml:space="preserve"> City Mayor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</si>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</sst>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9" formatCode="[$-409]mmmm\ d\,\ yyyy;@"/>
    <numFmt numFmtId="170" formatCode="_(\P* #,##0.00_);_(\P* \(#,##0.00\);_(\P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  <font>
      <i/>
      <sz val="11"/>
      <color indexed="8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1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3" fontId="0" fillId="0" borderId="1" xfId="1" applyFont="1" applyFill="1" applyBorder="1" applyAlignment="1">
      <alignment vertical="top"/>
    </xf>
    <xf numFmtId="169" fontId="0" fillId="0" borderId="2" xfId="0" applyNumberFormat="1" applyFill="1" applyBorder="1" applyAlignment="1">
      <alignment horizontal="center" vertical="top"/>
    </xf>
    <xf numFmtId="169" fontId="0" fillId="0" borderId="2" xfId="0" applyNumberFormat="1" applyFill="1" applyBorder="1" applyAlignment="1">
      <alignment horizontal="left" vertical="top"/>
    </xf>
    <xf numFmtId="1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43" fontId="12" fillId="0" borderId="0" xfId="1" applyFont="1" applyAlignment="1">
      <alignment vertical="top"/>
    </xf>
    <xf numFmtId="0" fontId="0" fillId="0" borderId="6" xfId="0" applyFill="1" applyBorder="1" applyAlignment="1">
      <alignment horizontal="left" vertical="top" wrapText="1"/>
    </xf>
    <xf numFmtId="43" fontId="0" fillId="0" borderId="1" xfId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3" fontId="0" fillId="0" borderId="2" xfId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10" fontId="0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170" fontId="10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0" fontId="0" fillId="0" borderId="7" xfId="0" applyNumberFormat="1" applyFont="1" applyFill="1" applyBorder="1" applyAlignment="1">
      <alignment vertical="center"/>
    </xf>
    <xf numFmtId="170" fontId="1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184">
    <cellStyle name="4" xfId="4"/>
    <cellStyle name="Comma" xfId="1" builtinId="3"/>
    <cellStyle name="Comma 10" xfId="5"/>
    <cellStyle name="Comma 11" xfId="6"/>
    <cellStyle name="Comma 12" xfId="7"/>
    <cellStyle name="Comma 12 2" xfId="8"/>
    <cellStyle name="Comma 13" xfId="9"/>
    <cellStyle name="Comma 16" xfId="10"/>
    <cellStyle name="Comma 17" xfId="11"/>
    <cellStyle name="Comma 18" xfId="12"/>
    <cellStyle name="Comma 2" xfId="13"/>
    <cellStyle name="Comma 2 10" xfId="14"/>
    <cellStyle name="Comma 2 11" xfId="15"/>
    <cellStyle name="Comma 2 12" xfId="16"/>
    <cellStyle name="Comma 2 13" xfId="17"/>
    <cellStyle name="Comma 2 14" xfId="18"/>
    <cellStyle name="Comma 2 15" xfId="19"/>
    <cellStyle name="Comma 2 2" xfId="20"/>
    <cellStyle name="Comma 2 2 2" xfId="21"/>
    <cellStyle name="Comma 2 3" xfId="22"/>
    <cellStyle name="Comma 2 4" xfId="23"/>
    <cellStyle name="Comma 2 5" xfId="24"/>
    <cellStyle name="Comma 2 6" xfId="25"/>
    <cellStyle name="Comma 2 7" xfId="26"/>
    <cellStyle name="Comma 2 8" xfId="27"/>
    <cellStyle name="Comma 2 9" xfId="28"/>
    <cellStyle name="Comma 3" xfId="29"/>
    <cellStyle name="Comma 3 2" xfId="30"/>
    <cellStyle name="Comma 3 3" xfId="31"/>
    <cellStyle name="Comma 3 4" xfId="32"/>
    <cellStyle name="Comma 4" xfId="33"/>
    <cellStyle name="Comma 4 2" xfId="34"/>
    <cellStyle name="Comma 4 3" xfId="35"/>
    <cellStyle name="Comma 4 4" xfId="36"/>
    <cellStyle name="Comma 4 5" xfId="37"/>
    <cellStyle name="Comma 4 6" xfId="38"/>
    <cellStyle name="Comma 4 7" xfId="39"/>
    <cellStyle name="Comma 5" xfId="40"/>
    <cellStyle name="Comma 6" xfId="41"/>
    <cellStyle name="Comma 6 2" xfId="42"/>
    <cellStyle name="Comma 7" xfId="43"/>
    <cellStyle name="Comma 7 2" xfId="44"/>
    <cellStyle name="Comma 8" xfId="45"/>
    <cellStyle name="Comma 8 2" xfId="46"/>
    <cellStyle name="Comma 9" xfId="47"/>
    <cellStyle name="Comma 9 2" xfId="48"/>
    <cellStyle name="Comma 9 2 2" xfId="49"/>
    <cellStyle name="Comma 9 2 3" xfId="50"/>
    <cellStyle name="Comma 9 2 4" xfId="51"/>
    <cellStyle name="Comma 9 2 5" xfId="52"/>
    <cellStyle name="Comma 9 3" xfId="53"/>
    <cellStyle name="Comma 9 4" xfId="54"/>
    <cellStyle name="Comma 9 5" xfId="55"/>
    <cellStyle name="Comma 9 6" xfId="56"/>
    <cellStyle name="Currency 2" xfId="57"/>
    <cellStyle name="Currency 2 2" xfId="58"/>
    <cellStyle name="Normal" xfId="0" builtinId="0"/>
    <cellStyle name="Normal 10" xfId="59"/>
    <cellStyle name="Normal 10 2" xfId="60"/>
    <cellStyle name="Normal 10 3" xfId="61"/>
    <cellStyle name="Normal 10 3 2" xfId="62"/>
    <cellStyle name="Normal 10 3 3" xfId="63"/>
    <cellStyle name="Normal 10 3 3 2" xfId="64"/>
    <cellStyle name="Normal 10 3 4" xfId="65"/>
    <cellStyle name="Normal 10 3 5" xfId="66"/>
    <cellStyle name="Normal 11" xfId="67"/>
    <cellStyle name="Normal 12" xfId="68"/>
    <cellStyle name="Normal 13" xfId="69"/>
    <cellStyle name="Normal 13 2" xfId="70"/>
    <cellStyle name="Normal 13 3" xfId="71"/>
    <cellStyle name="Normal 13 4" xfId="72"/>
    <cellStyle name="Normal 13 5" xfId="73"/>
    <cellStyle name="Normal 14" xfId="74"/>
    <cellStyle name="Normal 14 2" xfId="75"/>
    <cellStyle name="Normal 14 3" xfId="76"/>
    <cellStyle name="Normal 14 4" xfId="77"/>
    <cellStyle name="Normal 14 5" xfId="78"/>
    <cellStyle name="Normal 15" xfId="79"/>
    <cellStyle name="Normal 15 2" xfId="80"/>
    <cellStyle name="Normal 15 2 2" xfId="81"/>
    <cellStyle name="Normal 15 3" xfId="82"/>
    <cellStyle name="Normal 15 4" xfId="83"/>
    <cellStyle name="Normal 15 5" xfId="84"/>
    <cellStyle name="Normal 16" xfId="85"/>
    <cellStyle name="Normal 16 2" xfId="86"/>
    <cellStyle name="Normal 16 3" xfId="87"/>
    <cellStyle name="Normal 16 4" xfId="88"/>
    <cellStyle name="Normal 16 5" xfId="89"/>
    <cellStyle name="Normal 17" xfId="90"/>
    <cellStyle name="Normal 17 2" xfId="91"/>
    <cellStyle name="Normal 17 3" xfId="92"/>
    <cellStyle name="Normal 17 4" xfId="93"/>
    <cellStyle name="Normal 17 5" xfId="94"/>
    <cellStyle name="Normal 18" xfId="95"/>
    <cellStyle name="Normal 19" xfId="96"/>
    <cellStyle name="Normal 2" xfId="97"/>
    <cellStyle name="Normal 2 10" xfId="98"/>
    <cellStyle name="Normal 2 11" xfId="99"/>
    <cellStyle name="Normal 2 12" xfId="100"/>
    <cellStyle name="Normal 2 13" xfId="101"/>
    <cellStyle name="Normal 2 14" xfId="102"/>
    <cellStyle name="Normal 2 15" xfId="103"/>
    <cellStyle name="Normal 2 16" xfId="104"/>
    <cellStyle name="Normal 2 17" xfId="105"/>
    <cellStyle name="Normal 2 2" xfId="106"/>
    <cellStyle name="Normal 2 2 2" xfId="107"/>
    <cellStyle name="Normal 2 2 2 2" xfId="108"/>
    <cellStyle name="Normal 2 2 2 3" xfId="3"/>
    <cellStyle name="Normal 2 2 3" xfId="109"/>
    <cellStyle name="Normal 2 2 4" xfId="110"/>
    <cellStyle name="Normal 2 2 4 2" xfId="111"/>
    <cellStyle name="Normal 2 2 5" xfId="112"/>
    <cellStyle name="Normal 2 2 5 2" xfId="113"/>
    <cellStyle name="Normal 2 2 6" xfId="114"/>
    <cellStyle name="Normal 2 3" xfId="115"/>
    <cellStyle name="Normal 2 3 2" xfId="116"/>
    <cellStyle name="Normal 2 3 2 2" xfId="117"/>
    <cellStyle name="Normal 2 3 3" xfId="118"/>
    <cellStyle name="Normal 2 3 3 2" xfId="119"/>
    <cellStyle name="Normal 2 4" xfId="120"/>
    <cellStyle name="Normal 2 5" xfId="121"/>
    <cellStyle name="Normal 2 6" xfId="122"/>
    <cellStyle name="Normal 2 7" xfId="123"/>
    <cellStyle name="Normal 2 8" xfId="124"/>
    <cellStyle name="Normal 2 9" xfId="125"/>
    <cellStyle name="Normal 20" xfId="126"/>
    <cellStyle name="Normal 21" xfId="127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8 2" xfId="135"/>
    <cellStyle name="Normal 29" xfId="136"/>
    <cellStyle name="Normal 29 2" xfId="137"/>
    <cellStyle name="Normal 3" xfId="138"/>
    <cellStyle name="Normal 3 2" xfId="139"/>
    <cellStyle name="Normal 3 2 2" xfId="140"/>
    <cellStyle name="Normal 3 2 3" xfId="141"/>
    <cellStyle name="Normal 3 2 3 2" xfId="142"/>
    <cellStyle name="Normal 3 2 3 3" xfId="143"/>
    <cellStyle name="Normal 3 2 3 3 2" xfId="144"/>
    <cellStyle name="Normal 3 2 3 3 2 2" xfId="145"/>
    <cellStyle name="Normal 3 2 4" xfId="146"/>
    <cellStyle name="Normal 3 3" xfId="147"/>
    <cellStyle name="Normal 3 3 2" xfId="148"/>
    <cellStyle name="Normal 3 3 3" xfId="149"/>
    <cellStyle name="Normal 3 3 4" xfId="150"/>
    <cellStyle name="Normal 3 3 4 2" xfId="151"/>
    <cellStyle name="Normal 3 3 5" xfId="152"/>
    <cellStyle name="Normal 3 4" xfId="153"/>
    <cellStyle name="Normal 3 5" xfId="2"/>
    <cellStyle name="Normal 3 6" xfId="154"/>
    <cellStyle name="Normal 3 7" xfId="155"/>
    <cellStyle name="Normal 3 7 2" xfId="156"/>
    <cellStyle name="Normal 3 7 2 2" xfId="157"/>
    <cellStyle name="Normal 3 8" xfId="158"/>
    <cellStyle name="Normal 3 8 2" xfId="159"/>
    <cellStyle name="Normal 30" xfId="160"/>
    <cellStyle name="Normal 4" xfId="161"/>
    <cellStyle name="Normal 4 2" xfId="162"/>
    <cellStyle name="Normal 4 2 2" xfId="163"/>
    <cellStyle name="Normal 4 3" xfId="164"/>
    <cellStyle name="Normal 4 3 2" xfId="165"/>
    <cellStyle name="Normal 5" xfId="166"/>
    <cellStyle name="Normal 5 2" xfId="167"/>
    <cellStyle name="Normal 5 3" xfId="168"/>
    <cellStyle name="Normal 5 4" xfId="169"/>
    <cellStyle name="Normal 5 5" xfId="170"/>
    <cellStyle name="Normal 6" xfId="171"/>
    <cellStyle name="Normal 65" xfId="172"/>
    <cellStyle name="Normal 7" xfId="173"/>
    <cellStyle name="Normal 7 2" xfId="174"/>
    <cellStyle name="Normal 7 3" xfId="175"/>
    <cellStyle name="Normal 8" xfId="176"/>
    <cellStyle name="Normal 8 2" xfId="177"/>
    <cellStyle name="Normal 8 3" xfId="178"/>
    <cellStyle name="Normal 8 4" xfId="179"/>
    <cellStyle name="Normal 8 5" xfId="180"/>
    <cellStyle name="Normal 9" xfId="181"/>
    <cellStyle name="Normal 9 2" xfId="182"/>
    <cellStyle name="Normal 9 3" xfId="1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107166</xdr:rowOff>
    </xdr:from>
    <xdr:to>
      <xdr:col>8</xdr:col>
      <xdr:colOff>642936</xdr:colOff>
      <xdr:row>24</xdr:row>
      <xdr:rowOff>34299</xdr:rowOff>
    </xdr:to>
    <xdr:pic>
      <xdr:nvPicPr>
        <xdr:cNvPr id="2" name="Picture 1" descr="3Q 2017 FUR TF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91447"/>
          <a:ext cx="11001374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workbookViewId="0">
      <selection activeCell="D10" sqref="D10"/>
    </sheetView>
  </sheetViews>
  <sheetFormatPr defaultRowHeight="15"/>
  <cols>
    <col min="1" max="1" width="34.7109375" style="4" customWidth="1"/>
    <col min="2" max="2" width="26.85546875" style="4" customWidth="1"/>
    <col min="3" max="3" width="17" style="4" customWidth="1"/>
    <col min="4" max="4" width="17.5703125" style="4" customWidth="1"/>
    <col min="5" max="5" width="18.85546875" style="4" customWidth="1"/>
    <col min="6" max="6" width="12.140625" style="4" customWidth="1"/>
    <col min="7" max="7" width="17.140625" style="4" customWidth="1"/>
    <col min="8" max="8" width="11.28515625" style="4" customWidth="1"/>
    <col min="9" max="9" width="19.42578125" style="4" customWidth="1"/>
    <col min="10" max="10" width="9.140625" style="4"/>
    <col min="11" max="11" width="14.42578125" style="4" customWidth="1"/>
    <col min="12" max="12" width="9.140625" style="4"/>
    <col min="13" max="13" width="16.85546875" style="4" bestFit="1" customWidth="1"/>
    <col min="14" max="16384" width="9.140625" style="4"/>
  </cols>
  <sheetData>
    <row r="1" spans="1:13" s="2" customFormat="1" ht="15.75">
      <c r="A1" s="1" t="s">
        <v>1</v>
      </c>
    </row>
    <row r="2" spans="1:13" s="2" customFormat="1" ht="7.5" customHeight="1"/>
    <row r="3" spans="1:13" s="2" customFormat="1" ht="15.7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13" s="2" customFormat="1" ht="15.75">
      <c r="A4" s="44" t="s">
        <v>3</v>
      </c>
      <c r="B4" s="46"/>
      <c r="C4" s="46"/>
      <c r="D4" s="46"/>
      <c r="E4" s="46"/>
      <c r="F4" s="46"/>
      <c r="G4" s="46"/>
      <c r="H4" s="46"/>
      <c r="I4" s="46"/>
    </row>
    <row r="5" spans="1:13" s="2" customFormat="1" ht="9" customHeigh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15.75">
      <c r="A6" s="4" t="s">
        <v>4</v>
      </c>
      <c r="B6" s="3"/>
      <c r="C6" s="3"/>
      <c r="D6" s="3"/>
      <c r="E6" s="3"/>
      <c r="F6" s="3"/>
      <c r="G6" s="3"/>
      <c r="H6" s="3"/>
      <c r="I6" s="3"/>
    </row>
    <row r="7" spans="1:13" s="2" customFormat="1" ht="15.75">
      <c r="A7" s="3"/>
      <c r="B7" s="3"/>
      <c r="C7" s="3"/>
      <c r="D7" s="3"/>
      <c r="E7" s="3"/>
      <c r="F7" s="3"/>
      <c r="G7" s="3"/>
      <c r="H7" s="3"/>
      <c r="I7" s="3"/>
    </row>
    <row r="8" spans="1:13" s="5" customFormat="1" ht="15.75">
      <c r="A8" s="47" t="s">
        <v>5</v>
      </c>
      <c r="B8" s="47" t="s">
        <v>6</v>
      </c>
      <c r="C8" s="49" t="s">
        <v>7</v>
      </c>
      <c r="D8" s="47" t="s">
        <v>8</v>
      </c>
      <c r="E8" s="51" t="s">
        <v>9</v>
      </c>
      <c r="F8" s="52" t="s">
        <v>10</v>
      </c>
      <c r="G8" s="53"/>
      <c r="H8" s="54" t="s">
        <v>11</v>
      </c>
      <c r="I8" s="56" t="s">
        <v>12</v>
      </c>
      <c r="J8" s="2"/>
      <c r="K8" s="2"/>
      <c r="L8" s="2"/>
      <c r="M8" s="2"/>
    </row>
    <row r="9" spans="1:13" s="5" customFormat="1" ht="30">
      <c r="A9" s="47"/>
      <c r="B9" s="48"/>
      <c r="C9" s="50"/>
      <c r="D9" s="47"/>
      <c r="E9" s="51"/>
      <c r="F9" s="6" t="s">
        <v>13</v>
      </c>
      <c r="G9" s="6" t="s">
        <v>14</v>
      </c>
      <c r="H9" s="55"/>
      <c r="I9" s="57"/>
      <c r="J9" s="2"/>
      <c r="K9" s="2"/>
      <c r="L9" s="2"/>
      <c r="M9" s="2"/>
    </row>
    <row r="10" spans="1:13" s="2" customFormat="1" ht="75.75" customHeight="1">
      <c r="A10" s="7" t="s">
        <v>15</v>
      </c>
      <c r="B10" s="7" t="s">
        <v>16</v>
      </c>
      <c r="C10" s="8">
        <v>142894901</v>
      </c>
      <c r="D10" s="9">
        <v>42186</v>
      </c>
      <c r="E10" s="10">
        <v>42490</v>
      </c>
      <c r="F10" s="11">
        <f t="shared" ref="F10" si="0">G10/C10</f>
        <v>0.98614348632356019</v>
      </c>
      <c r="G10" s="8">
        <v>140914875.84999999</v>
      </c>
      <c r="H10" s="12"/>
      <c r="I10" s="13" t="s">
        <v>17</v>
      </c>
    </row>
    <row r="11" spans="1:13" s="2" customFormat="1" ht="69" customHeight="1">
      <c r="A11" s="7" t="s">
        <v>18</v>
      </c>
      <c r="B11" s="7" t="s">
        <v>19</v>
      </c>
      <c r="C11" s="8">
        <v>20000000</v>
      </c>
      <c r="D11" s="9">
        <v>41913</v>
      </c>
      <c r="E11" s="10" t="s">
        <v>20</v>
      </c>
      <c r="F11" s="11">
        <f>G11/C11</f>
        <v>0.5</v>
      </c>
      <c r="G11" s="8">
        <v>10000000</v>
      </c>
      <c r="H11" s="12"/>
      <c r="I11" s="13" t="s">
        <v>21</v>
      </c>
    </row>
    <row r="12" spans="1:13" s="2" customFormat="1" ht="53.25" customHeight="1">
      <c r="A12" s="7" t="s">
        <v>22</v>
      </c>
      <c r="B12" s="15" t="s">
        <v>23</v>
      </c>
      <c r="C12" s="16">
        <v>4904947.3899999997</v>
      </c>
      <c r="D12" s="17" t="s">
        <v>24</v>
      </c>
      <c r="E12" s="17" t="s">
        <v>25</v>
      </c>
      <c r="F12" s="11">
        <v>0.64129999999999998</v>
      </c>
      <c r="G12" s="16">
        <v>3145748.69</v>
      </c>
      <c r="H12" s="7"/>
      <c r="I12" s="13" t="s">
        <v>26</v>
      </c>
    </row>
    <row r="13" spans="1:13" s="2" customFormat="1" ht="49.5" customHeight="1">
      <c r="A13" s="18" t="s">
        <v>27</v>
      </c>
      <c r="B13" s="19" t="s">
        <v>28</v>
      </c>
      <c r="C13" s="20">
        <v>4850522.8899999997</v>
      </c>
      <c r="D13" s="21"/>
      <c r="E13" s="21"/>
      <c r="F13" s="22"/>
      <c r="G13" s="20"/>
      <c r="H13" s="18"/>
      <c r="I13" s="23" t="s">
        <v>29</v>
      </c>
    </row>
    <row r="14" spans="1:13" s="2" customFormat="1" ht="31.5" customHeight="1">
      <c r="A14" s="18" t="s">
        <v>30</v>
      </c>
      <c r="B14" s="19" t="s">
        <v>31</v>
      </c>
      <c r="C14" s="20">
        <v>2005782</v>
      </c>
      <c r="D14" s="21" t="s">
        <v>32</v>
      </c>
      <c r="E14" s="21" t="s">
        <v>33</v>
      </c>
      <c r="F14" s="22"/>
      <c r="G14" s="20"/>
      <c r="H14" s="18"/>
      <c r="I14" s="23" t="s">
        <v>29</v>
      </c>
      <c r="K14" s="14"/>
    </row>
    <row r="15" spans="1:13" s="2" customFormat="1" ht="65.25" customHeight="1">
      <c r="A15" s="18" t="s">
        <v>34</v>
      </c>
      <c r="B15" s="19" t="s">
        <v>35</v>
      </c>
      <c r="C15" s="20">
        <v>1198000</v>
      </c>
      <c r="D15" s="21" t="s">
        <v>36</v>
      </c>
      <c r="E15" s="21" t="s">
        <v>33</v>
      </c>
      <c r="F15" s="11">
        <f t="shared" ref="F15" si="1">G15/C15</f>
        <v>0.94365609348914858</v>
      </c>
      <c r="G15" s="20">
        <v>1130500</v>
      </c>
      <c r="H15" s="18"/>
      <c r="I15" s="23" t="s">
        <v>37</v>
      </c>
      <c r="K15" s="14"/>
    </row>
    <row r="16" spans="1:13" s="2" customFormat="1" ht="66" customHeight="1">
      <c r="A16" s="18" t="s">
        <v>38</v>
      </c>
      <c r="B16" s="19" t="s">
        <v>39</v>
      </c>
      <c r="C16" s="20">
        <v>11280000</v>
      </c>
      <c r="D16" s="21"/>
      <c r="E16" s="21"/>
      <c r="F16" s="22"/>
      <c r="G16" s="20"/>
      <c r="H16" s="18"/>
      <c r="I16" s="23" t="s">
        <v>40</v>
      </c>
      <c r="K16" s="14"/>
    </row>
    <row r="17" spans="1:11" s="2" customFormat="1" ht="21.75" customHeight="1" thickBot="1">
      <c r="A17" s="24" t="s">
        <v>41</v>
      </c>
      <c r="B17" s="25"/>
      <c r="C17" s="26">
        <f>SUM(C10:C16)</f>
        <v>187134153.27999997</v>
      </c>
      <c r="D17" s="27"/>
      <c r="E17" s="27"/>
      <c r="F17" s="28"/>
      <c r="G17" s="29">
        <f>SUM(G10:G15)</f>
        <v>155191124.53999999</v>
      </c>
      <c r="H17" s="30"/>
      <c r="I17" s="30"/>
      <c r="K17" s="14"/>
    </row>
    <row r="18" spans="1:11" s="2" customFormat="1" ht="21.75" customHeight="1" thickTop="1">
      <c r="A18" s="31"/>
      <c r="B18" s="32"/>
      <c r="C18" s="33"/>
      <c r="D18" s="34"/>
      <c r="E18" s="34"/>
      <c r="F18" s="34"/>
      <c r="G18" s="35"/>
      <c r="H18" s="36"/>
      <c r="I18" s="36"/>
      <c r="K18" s="14"/>
    </row>
    <row r="19" spans="1:11">
      <c r="A19" s="3"/>
      <c r="B19" s="3"/>
      <c r="C19" s="37"/>
      <c r="D19" s="3"/>
      <c r="E19" s="3"/>
      <c r="F19" s="3"/>
      <c r="G19" s="37"/>
      <c r="H19" s="3"/>
      <c r="I19" s="3"/>
    </row>
    <row r="20" spans="1:11">
      <c r="A20" s="3" t="s">
        <v>42</v>
      </c>
      <c r="B20" s="3"/>
      <c r="C20" s="3"/>
      <c r="D20" s="37"/>
      <c r="E20" s="3"/>
      <c r="F20" s="4" t="s">
        <v>43</v>
      </c>
      <c r="G20" s="3"/>
      <c r="H20" s="3"/>
      <c r="I20" s="3"/>
    </row>
    <row r="21" spans="1:11">
      <c r="A21" s="3"/>
      <c r="C21" s="3"/>
      <c r="D21" s="3"/>
      <c r="E21" s="3"/>
      <c r="F21" s="3"/>
      <c r="G21" s="38"/>
      <c r="H21" s="38"/>
      <c r="I21" s="3"/>
    </row>
    <row r="22" spans="1:11" s="40" customFormat="1" ht="15.75">
      <c r="A22" s="39" t="s">
        <v>0</v>
      </c>
      <c r="G22" s="43" t="s">
        <v>44</v>
      </c>
      <c r="H22" s="43"/>
      <c r="K22" s="4"/>
    </row>
    <row r="23" spans="1:11" s="40" customFormat="1">
      <c r="A23" s="41" t="s">
        <v>45</v>
      </c>
      <c r="B23" s="3"/>
      <c r="G23" s="44" t="s">
        <v>46</v>
      </c>
      <c r="H23" s="44"/>
      <c r="K23" s="4"/>
    </row>
    <row r="29" spans="1:11">
      <c r="E29" s="4" t="s">
        <v>47</v>
      </c>
    </row>
    <row r="34" spans="3:3">
      <c r="C34" s="42"/>
    </row>
  </sheetData>
  <sheetProtection password="CE2A" sheet="1" objects="1" scenarios="1"/>
  <mergeCells count="12">
    <mergeCell ref="G22:H22"/>
    <mergeCell ref="G23:H23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3" right="0.3" top="0.2" bottom="0.2" header="0.2" footer="0.2"/>
  <pageSetup paperSize="256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3Q 2017 FUR TF</vt:lpstr>
      <vt:lpstr>'3Q 2017 FUR TF'!Print_Area</vt:lpstr>
      <vt:lpstr>'3Q 2017 FUR TF'!Print_Titles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cp:lastPrinted>2017-11-20T03:38:18Z</cp:lastPrinted>
  <dcterms:created xsi:type="dcterms:W3CDTF">2017-11-20T02:20:58Z</dcterms:created>
  <dcterms:modified xsi:type="dcterms:W3CDTF">2017-11-20T06:05:53Z</dcterms:modified>
</cp:coreProperties>
</file>