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$PLANNING_SHE\FDPP - FULL DISCLOSURE POLICY PORTAL\2020\Annual Docs\"/>
    </mc:Choice>
  </mc:AlternateContent>
  <bookViews>
    <workbookView xWindow="-105" yWindow="-105" windowWidth="19425" windowHeight="10425"/>
  </bookViews>
  <sheets>
    <sheet name="4TH QTR - 2019" sheetId="1" r:id="rId1"/>
    <sheet name="4th QTR SUMMARY" sheetId="2" r:id="rId2"/>
  </sheets>
  <definedNames>
    <definedName name="_xlnm._FilterDatabase" localSheetId="0" hidden="1">'4TH QTR - 2019'!$A$8:$N$177</definedName>
    <definedName name="_xlnm.Print_Area" localSheetId="0">'4TH QTR - 2019'!$A$1:$N$181</definedName>
    <definedName name="_xlnm.Print_Area" localSheetId="1">'4th QTR SUMMARY'!$A$1:$D$31</definedName>
    <definedName name="_xlnm.Print_Titles" localSheetId="0">'4TH QTR - 2019'!$1:$10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6" i="1" l="1"/>
  <c r="N91" i="1"/>
  <c r="N30" i="1"/>
  <c r="M50" i="1" l="1"/>
  <c r="M47" i="1"/>
  <c r="M128" i="1"/>
  <c r="M131" i="1"/>
  <c r="M132" i="1"/>
  <c r="M135" i="1"/>
  <c r="M136" i="1"/>
  <c r="M139" i="1"/>
  <c r="M140" i="1"/>
  <c r="M143" i="1"/>
  <c r="M144" i="1"/>
  <c r="M147" i="1"/>
  <c r="M148" i="1"/>
  <c r="M151" i="1"/>
  <c r="M152" i="1"/>
  <c r="M153" i="1"/>
  <c r="M158" i="1"/>
  <c r="M160" i="1"/>
  <c r="M161" i="1"/>
  <c r="M164" i="1"/>
  <c r="M165" i="1"/>
  <c r="M166" i="1"/>
  <c r="M171" i="1"/>
  <c r="N171" i="1"/>
  <c r="M174" i="1"/>
  <c r="M127" i="1"/>
  <c r="F174" i="1"/>
  <c r="N174" i="1" s="1"/>
  <c r="F171" i="1"/>
  <c r="F165" i="1"/>
  <c r="N165" i="1" s="1"/>
  <c r="F166" i="1"/>
  <c r="N166" i="1" s="1"/>
  <c r="F164" i="1"/>
  <c r="N164" i="1" s="1"/>
  <c r="F161" i="1"/>
  <c r="N161" i="1" s="1"/>
  <c r="F160" i="1"/>
  <c r="N160" i="1" s="1"/>
  <c r="F158" i="1"/>
  <c r="N158" i="1" s="1"/>
  <c r="F151" i="1"/>
  <c r="N151" i="1" s="1"/>
  <c r="F128" i="1"/>
  <c r="N128" i="1" s="1"/>
  <c r="F131" i="1"/>
  <c r="N131" i="1" s="1"/>
  <c r="F132" i="1"/>
  <c r="N132" i="1" s="1"/>
  <c r="F135" i="1"/>
  <c r="N135" i="1" s="1"/>
  <c r="F136" i="1"/>
  <c r="N136" i="1" s="1"/>
  <c r="F139" i="1"/>
  <c r="N139" i="1" s="1"/>
  <c r="F140" i="1"/>
  <c r="N140" i="1" s="1"/>
  <c r="F143" i="1"/>
  <c r="N143" i="1" s="1"/>
  <c r="F144" i="1"/>
  <c r="N144" i="1" s="1"/>
  <c r="F147" i="1"/>
  <c r="N147" i="1" s="1"/>
  <c r="F148" i="1"/>
  <c r="N148" i="1" s="1"/>
  <c r="F152" i="1"/>
  <c r="N152" i="1" s="1"/>
  <c r="F153" i="1"/>
  <c r="N153" i="1" s="1"/>
  <c r="F127" i="1"/>
  <c r="N127" i="1" s="1"/>
  <c r="F122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05" i="1"/>
  <c r="N106" i="1" l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22" i="1"/>
  <c r="N105" i="1"/>
  <c r="M100" i="1"/>
  <c r="F100" i="1"/>
  <c r="N100" i="1" s="1"/>
  <c r="M96" i="1"/>
  <c r="M95" i="1"/>
  <c r="F96" i="1"/>
  <c r="N96" i="1" s="1"/>
  <c r="F95" i="1"/>
  <c r="N95" i="1" s="1"/>
  <c r="M86" i="1"/>
  <c r="M87" i="1"/>
  <c r="M88" i="1"/>
  <c r="M89" i="1"/>
  <c r="M90" i="1"/>
  <c r="M85" i="1"/>
  <c r="F86" i="1"/>
  <c r="N86" i="1" s="1"/>
  <c r="F87" i="1"/>
  <c r="N87" i="1" s="1"/>
  <c r="F88" i="1"/>
  <c r="N88" i="1" s="1"/>
  <c r="F89" i="1"/>
  <c r="N89" i="1" s="1"/>
  <c r="F90" i="1"/>
  <c r="N90" i="1" s="1"/>
  <c r="F85" i="1"/>
  <c r="N85" i="1" s="1"/>
  <c r="M79" i="1"/>
  <c r="M80" i="1"/>
  <c r="M81" i="1"/>
  <c r="M82" i="1"/>
  <c r="M78" i="1"/>
  <c r="F79" i="1"/>
  <c r="N79" i="1" s="1"/>
  <c r="F80" i="1"/>
  <c r="N80" i="1" s="1"/>
  <c r="F81" i="1"/>
  <c r="N81" i="1" s="1"/>
  <c r="F82" i="1"/>
  <c r="N82" i="1" s="1"/>
  <c r="F78" i="1"/>
  <c r="N78" i="1" s="1"/>
  <c r="M73" i="1"/>
  <c r="M71" i="1"/>
  <c r="F73" i="1"/>
  <c r="N73" i="1" s="1"/>
  <c r="F71" i="1"/>
  <c r="N71" i="1" s="1"/>
  <c r="N58" i="1"/>
  <c r="M58" i="1"/>
  <c r="M60" i="1"/>
  <c r="M64" i="1"/>
  <c r="M67" i="1"/>
  <c r="M57" i="1"/>
  <c r="F67" i="1"/>
  <c r="N67" i="1" s="1"/>
  <c r="F64" i="1"/>
  <c r="N64" i="1" s="1"/>
  <c r="F60" i="1"/>
  <c r="N60" i="1" s="1"/>
  <c r="F57" i="1"/>
  <c r="N57" i="1" s="1"/>
  <c r="F50" i="1"/>
  <c r="N50" i="1" s="1"/>
  <c r="F47" i="1"/>
  <c r="N47" i="1" s="1"/>
  <c r="F53" i="1"/>
  <c r="N53" i="1" s="1"/>
  <c r="M39" i="1"/>
  <c r="F39" i="1"/>
  <c r="N39" i="1" s="1"/>
  <c r="F35" i="1"/>
  <c r="N35" i="1" s="1"/>
  <c r="F34" i="1"/>
  <c r="N34" i="1" s="1"/>
  <c r="F29" i="1"/>
  <c r="N29" i="1" s="1"/>
  <c r="M29" i="1"/>
  <c r="M26" i="1"/>
  <c r="M27" i="1"/>
  <c r="M25" i="1"/>
  <c r="F26" i="1"/>
  <c r="N26" i="1" s="1"/>
  <c r="F27" i="1"/>
  <c r="N27" i="1" s="1"/>
  <c r="F25" i="1"/>
  <c r="N25" i="1" s="1"/>
  <c r="M15" i="1"/>
  <c r="F15" i="1"/>
  <c r="N15" i="1" s="1"/>
  <c r="M35" i="1"/>
  <c r="M34" i="1"/>
  <c r="M20" i="1"/>
  <c r="F20" i="1"/>
  <c r="N20" i="1" s="1"/>
  <c r="M14" i="1"/>
  <c r="F14" i="1"/>
  <c r="N14" i="1" s="1"/>
  <c r="M13" i="1"/>
  <c r="F13" i="1"/>
  <c r="N13" i="1" l="1"/>
  <c r="N176" i="1" s="1"/>
</calcChain>
</file>

<file path=xl/sharedStrings.xml><?xml version="1.0" encoding="utf-8"?>
<sst xmlns="http://schemas.openxmlformats.org/spreadsheetml/2006/main" count="273" uniqueCount="163">
  <si>
    <r>
      <rPr>
        <b/>
        <sz val="8.5"/>
        <rFont val="Arial"/>
        <family val="2"/>
      </rPr>
      <t>FDP Form 14a - Supplemental Procurement Plan</t>
    </r>
  </si>
  <si>
    <r>
      <rPr>
        <b/>
        <sz val="8.5"/>
        <rFont val="Arial"/>
        <family val="2"/>
      </rPr>
      <t>SUPPLEMENTAL PROCUREMENT PLAN</t>
    </r>
  </si>
  <si>
    <t xml:space="preserve">CITY OF MALABON </t>
  </si>
  <si>
    <r>
      <rPr>
        <b/>
        <sz val="8.5"/>
        <rFont val="Arial"/>
        <family val="2"/>
      </rPr>
      <t xml:space="preserve">Plan Control No. </t>
    </r>
    <r>
      <rPr>
        <b/>
        <u/>
        <sz val="8.5"/>
        <rFont val="Arial"/>
        <family val="2"/>
      </rPr>
      <t>                               </t>
    </r>
  </si>
  <si>
    <t>Planned Amount</t>
  </si>
  <si>
    <r>
      <rPr>
        <b/>
        <sz val="6.5"/>
        <rFont val="Arial"/>
        <family val="2"/>
      </rPr>
      <t xml:space="preserve">Page </t>
    </r>
    <r>
      <rPr>
        <b/>
        <u/>
        <sz val="6.5"/>
        <rFont val="Arial"/>
        <family val="2"/>
      </rPr>
      <t>        </t>
    </r>
    <r>
      <rPr>
        <b/>
        <sz val="6.5"/>
        <rFont val="Arial"/>
        <family val="2"/>
      </rPr>
      <t>1</t>
    </r>
    <r>
      <rPr>
        <b/>
        <u/>
        <sz val="6.5"/>
        <rFont val="Arial"/>
        <family val="2"/>
      </rPr>
      <t>        </t>
    </r>
    <r>
      <rPr>
        <b/>
        <sz val="6.5"/>
        <rFont val="Arial"/>
        <family val="2"/>
      </rPr>
      <t>of</t>
    </r>
    <r>
      <rPr>
        <b/>
        <u/>
        <sz val="6.5"/>
        <rFont val="Arial"/>
        <family val="2"/>
      </rPr>
      <t>      </t>
    </r>
    <r>
      <rPr>
        <b/>
        <sz val="6.5"/>
        <rFont val="Arial"/>
        <family val="2"/>
      </rPr>
      <t>3</t>
    </r>
    <r>
      <rPr>
        <b/>
        <u/>
        <sz val="6.5"/>
        <rFont val="Arial"/>
        <family val="2"/>
      </rPr>
      <t>           </t>
    </r>
    <r>
      <rPr>
        <b/>
        <sz val="6.5"/>
        <rFont val="Arial"/>
        <family val="2"/>
      </rPr>
      <t>pages</t>
    </r>
  </si>
  <si>
    <t xml:space="preserve">Department/ Office: </t>
  </si>
  <si>
    <t>Regular</t>
  </si>
  <si>
    <r>
      <rPr>
        <b/>
        <sz val="8.5"/>
        <rFont val="Arial"/>
        <family val="2"/>
      </rPr>
      <t>Contingency</t>
    </r>
  </si>
  <si>
    <r>
      <rPr>
        <b/>
        <sz val="8.5"/>
        <rFont val="Arial"/>
        <family val="2"/>
      </rPr>
      <t>Total</t>
    </r>
  </si>
  <si>
    <t xml:space="preserve">Date Submitted: </t>
  </si>
  <si>
    <r>
      <rPr>
        <b/>
        <sz val="8.5"/>
        <rFont val="Arial"/>
        <family val="2"/>
      </rPr>
      <t>Item No.</t>
    </r>
  </si>
  <si>
    <r>
      <rPr>
        <b/>
        <sz val="8.5"/>
        <rFont val="Arial"/>
        <family val="2"/>
      </rPr>
      <t>Description</t>
    </r>
  </si>
  <si>
    <r>
      <rPr>
        <b/>
        <sz val="8.5"/>
        <rFont val="Arial"/>
        <family val="2"/>
      </rPr>
      <t>Unit Cost</t>
    </r>
  </si>
  <si>
    <r>
      <rPr>
        <b/>
        <sz val="8.5"/>
        <rFont val="Arial"/>
        <family val="2"/>
      </rPr>
      <t>Quantity</t>
    </r>
  </si>
  <si>
    <t>Total Cost</t>
  </si>
  <si>
    <r>
      <rPr>
        <b/>
        <sz val="8.5"/>
        <rFont val="Arial"/>
        <family val="2"/>
      </rPr>
      <t>D I S T R I B U T I O N</t>
    </r>
  </si>
  <si>
    <r>
      <rPr>
        <b/>
        <sz val="8.5"/>
        <rFont val="Arial"/>
        <family val="2"/>
      </rPr>
      <t>1st Quarter</t>
    </r>
  </si>
  <si>
    <r>
      <rPr>
        <b/>
        <sz val="8.5"/>
        <rFont val="Arial"/>
        <family val="2"/>
      </rPr>
      <t>2nd Quarter</t>
    </r>
  </si>
  <si>
    <r>
      <rPr>
        <b/>
        <sz val="8.5"/>
        <rFont val="Arial"/>
        <family val="2"/>
      </rPr>
      <t>3rd Quarter</t>
    </r>
  </si>
  <si>
    <r>
      <rPr>
        <b/>
        <sz val="8.5"/>
        <rFont val="Arial"/>
        <family val="2"/>
      </rPr>
      <t>4th Quarter</t>
    </r>
  </si>
  <si>
    <r>
      <rPr>
        <b/>
        <sz val="8.5"/>
        <rFont val="Arial"/>
        <family val="2"/>
      </rPr>
      <t>Qty.</t>
    </r>
  </si>
  <si>
    <r>
      <rPr>
        <b/>
        <sz val="8.5"/>
        <rFont val="Arial"/>
        <family val="2"/>
      </rPr>
      <t>Amount</t>
    </r>
  </si>
  <si>
    <t>lot</t>
  </si>
  <si>
    <t>OFFICE OF THE CITY MAYOR</t>
  </si>
  <si>
    <t>unit</t>
  </si>
  <si>
    <t>OFFICE EQUIPMENT</t>
  </si>
  <si>
    <t>CITY ASSESSMENT DEPARTMENT</t>
  </si>
  <si>
    <r>
      <rPr>
        <b/>
        <sz val="8.5"/>
        <rFont val="Arial"/>
        <family val="2"/>
      </rPr>
      <t>TOTAL</t>
    </r>
  </si>
  <si>
    <r>
      <rPr>
        <b/>
        <sz val="6.5"/>
        <rFont val="Arial"/>
        <family val="2"/>
      </rPr>
      <t>This is to certify that the above procurement plan is in accordance with the objective of this Office</t>
    </r>
  </si>
  <si>
    <t>Prepared by:</t>
  </si>
  <si>
    <t>ATTY. VOLTAIRE C. DELA CRUZ</t>
  </si>
  <si>
    <t>Approved by:</t>
  </si>
  <si>
    <t>            ANTOLIN A. ORETA III            </t>
  </si>
  <si>
    <t>City Administrator</t>
  </si>
  <si>
    <t>City Mayor</t>
  </si>
  <si>
    <t>REPRESENTATION EXPENSES</t>
  </si>
  <si>
    <t>OFFICE OF THE CITY ADMINISTRATOR</t>
  </si>
  <si>
    <t>OTHER SUPPLIES</t>
  </si>
  <si>
    <t>INFORMATION &amp; COMMUNICATION TECHNOLOGY EQUIPMENT</t>
  </si>
  <si>
    <t>COMPUTER SOFTWARE</t>
  </si>
  <si>
    <t>CITY ACCOUNTING DEPARTMENT</t>
  </si>
  <si>
    <t>IT EQUIPMENT</t>
  </si>
  <si>
    <t>units</t>
  </si>
  <si>
    <t>OFFICE SUPPLIES</t>
  </si>
  <si>
    <t>CITY BUDGET DEPARTMENT</t>
  </si>
  <si>
    <t>pcs</t>
  </si>
  <si>
    <t>CITY ENGINEERING DEPARTMENT</t>
  </si>
  <si>
    <t>OTHER SUPPLIES EXPENSES</t>
  </si>
  <si>
    <t>OTHER LAND IMPROVEMENTS</t>
  </si>
  <si>
    <t>Proposed Construction of School Waiting Sheds at Various Barangays</t>
  </si>
  <si>
    <t>OTHER INFRASTRUCTURE ASSETS</t>
  </si>
  <si>
    <t>Proposed Upgrading/Rehabilitation of Mabolo St., Including Drainage</t>
  </si>
  <si>
    <t>Proposed Installation of Various Streetlights at Various Barangays</t>
  </si>
  <si>
    <t>SCHOOL BUILDINGS</t>
  </si>
  <si>
    <t>Proposed Construction of Oreta Bldg. at CMU</t>
  </si>
  <si>
    <t>OTHER STRUCTURES</t>
  </si>
  <si>
    <t>Proposed Construction of Hulong Duhat Sports Complex Phase II</t>
  </si>
  <si>
    <t>Proposed Rehabilitation of Bahay Sandigan</t>
  </si>
  <si>
    <t>Purchase of Photocopying Machine</t>
  </si>
  <si>
    <t>OTHER PROPERTY, PLANT AND EQUIPMENT</t>
  </si>
  <si>
    <t>Proposed Rehabilitation of Oreta Sports Center Phase II - Air Conditioning</t>
  </si>
  <si>
    <t>CITY ENVIRONMENTAL AND NATURAL RESOURCES OFFICE</t>
  </si>
  <si>
    <t>OTHER SUPPLIES AND MATERIAL EXPENSES/ CONTINUOUS IMPLEMENTATION OF ANTI-LITTERING</t>
  </si>
  <si>
    <t>OTHER PROPERTY, PLANTS &amp; EQUIPMENT</t>
  </si>
  <si>
    <t>CITY HEALTH DEPARTMENT</t>
  </si>
  <si>
    <t>CITY PLANNING AND DEVELOPMENT DEPARTMENT</t>
  </si>
  <si>
    <t>CITY TOURISM AND CULTURAL AFFAIRS OFFICE</t>
  </si>
  <si>
    <t>CULTURAL EVENTS AND OTHER RELATED ACTIVITIES</t>
  </si>
  <si>
    <t>CITY OF MALABON UNIVERSITY</t>
  </si>
  <si>
    <t>LOCAL UNIVESITY ACCREDITATION</t>
  </si>
  <si>
    <t>ALCU Membership Fee</t>
  </si>
  <si>
    <t>ALCUCOA Membership Fee</t>
  </si>
  <si>
    <t>Billing for six (6) Programs for ALCUCOA Accreditation</t>
  </si>
  <si>
    <t>Office Supplies</t>
  </si>
  <si>
    <t>Hotel Accomodation of the Accreditor for 4 days and 3 nights</t>
  </si>
  <si>
    <t>Transportation of the Creditor</t>
  </si>
  <si>
    <t>Token/Certificates with Frames</t>
  </si>
  <si>
    <t>ALCU Membership Fee (2014-2018)</t>
  </si>
  <si>
    <t>Application Fees for Accreditation of Additional Five Undergraduate Programs</t>
  </si>
  <si>
    <t>Inspection Fees for Accreditation of Additional Five Undergraduate Programs</t>
  </si>
  <si>
    <t>Application Fees for Accreditation of Additional Five Master Programs</t>
  </si>
  <si>
    <t>Inspection Fees for Accreditation of Additional Five Master Programs</t>
  </si>
  <si>
    <t>Application Fees for Accreditation of Additional Five Doctorate Programs</t>
  </si>
  <si>
    <t>Inspection Fees for Accreditation of Additional Five Doctorate Programs</t>
  </si>
  <si>
    <t>FURNITURE AND FIXTURES</t>
  </si>
  <si>
    <t>Cabinets and Library Holdings for the Rehabilitation/Conversion of four (4) classrooms to laboratory and rehabilitation of the existing Library and Construction of GSAR Library</t>
  </si>
  <si>
    <t>COMMUNITY AND URBAN POOR AFFAIRS OFFICE</t>
  </si>
  <si>
    <t>CITY OF MALABON MULTI-SECTORAL YEAR-END ASSEMBLY</t>
  </si>
  <si>
    <t>MALABON PUBLIC INFORMATION OFFICE</t>
  </si>
  <si>
    <t>OTHER MATERIALS SUPPLIES EXPENSES</t>
  </si>
  <si>
    <t>COMMUNICATION EQUIPMENT EXPENSES</t>
  </si>
  <si>
    <t>Printed Tarpaulin</t>
  </si>
  <si>
    <t>Digital Camera w/ Accessories: EOS 6D Mark II</t>
  </si>
  <si>
    <t>Representation Expenses</t>
  </si>
  <si>
    <t>Other Supplies Expenses</t>
  </si>
  <si>
    <t>TRANSPORT GROUP ASSEMBLY (TODA/PODA)</t>
  </si>
  <si>
    <t>GENERAL PARENTS &amp; TEACHERS ASSOCIATION YEAR END ASSEMBLY</t>
  </si>
  <si>
    <t>BARANGAY YEAR END ASSEMBLY (BANTAY BAYAN VOLUNTEER)</t>
  </si>
  <si>
    <t>RIZAL DAY CELEBRATION (KABATAANG PANGARAP NI DR. JOSE RIZAL)</t>
  </si>
  <si>
    <t>COMMUNITY LEADERS EMPOWERMENT PROGRAM</t>
  </si>
  <si>
    <t>STAFF DEVELOPMENT TRAINING PROGRAM "EMPLOYEES PERSONALITY ENHANCEMENT PROGRAM"</t>
  </si>
  <si>
    <t>Training Expenses</t>
  </si>
  <si>
    <t>Digital Camera w/ Accessories: X-T30 Mirrorless</t>
  </si>
  <si>
    <t>INFORMATION AND COMMUNICATION TECHNOLOGY EQUIPMENT EXPENSES</t>
  </si>
  <si>
    <t>Desktop Computer</t>
  </si>
  <si>
    <t>External Hard Disk</t>
  </si>
  <si>
    <t>Printer</t>
  </si>
  <si>
    <t>Aircon Split Type 1.5hp</t>
  </si>
  <si>
    <t>Aircon Split Type 2.5hp</t>
  </si>
  <si>
    <t>Riso Machine</t>
  </si>
  <si>
    <t>Document Scanner</t>
  </si>
  <si>
    <t>Aircon Window Type for Health Centers 1.5hp</t>
  </si>
  <si>
    <t>Photocopier Machine with Toner (1) And Maintenance Kit (2)</t>
  </si>
  <si>
    <t>Laptop</t>
  </si>
  <si>
    <t>Lcd Projector</t>
  </si>
  <si>
    <t>Fingerprint Time Recorder</t>
  </si>
  <si>
    <t>Document Camera Overhead Projector</t>
  </si>
  <si>
    <t>Dot Matrix Printer</t>
  </si>
  <si>
    <t xml:space="preserve">Backup External </t>
  </si>
  <si>
    <t>Backup External Hard Drive</t>
  </si>
  <si>
    <t>Pamasong Handog</t>
  </si>
  <si>
    <t>PUBLIC SAFETY AND TRAFFIC MANAGEMENT OFFICE</t>
  </si>
  <si>
    <t>COMMUNICATION EQUIMENT</t>
  </si>
  <si>
    <t>Camera DSLR (Nikon D3500 with 18.55mm Black)</t>
  </si>
  <si>
    <t>INFORMATION/COMMUNICATION TECHNOLOGY EQUIPMENT</t>
  </si>
  <si>
    <t>FOR THE 4TH QUARTER CY 2019</t>
  </si>
  <si>
    <t>Head of Department/Office</t>
  </si>
  <si>
    <t>Department</t>
  </si>
  <si>
    <t>SUMMARY BY OFFICE</t>
  </si>
  <si>
    <t>Dinah A. Lamsen</t>
  </si>
  <si>
    <t>Edgardo O. Briones</t>
  </si>
  <si>
    <t>Cynthia P. Ramos</t>
  </si>
  <si>
    <t>Mark Lloyd A. Mesina</t>
  </si>
  <si>
    <t>Arnel V. Armas</t>
  </si>
  <si>
    <t>Maria Lina D. Punzalan</t>
  </si>
  <si>
    <t>Rosa Maria T. Cruz</t>
  </si>
  <si>
    <t>Estelito V. Peniano Jr.</t>
  </si>
  <si>
    <t>Dr. Emmanuel A. Cortez</t>
  </si>
  <si>
    <t>Jeanne A. Armas</t>
  </si>
  <si>
    <t>Atty. Voltaire C. Dela Cruz</t>
  </si>
  <si>
    <t>Prepared By:</t>
  </si>
  <si>
    <t>HON. ANTOLIN A. ORETA III</t>
  </si>
  <si>
    <t xml:space="preserve">      ENGR. ARMANDO S. LAZARO JR.</t>
  </si>
  <si>
    <t xml:space="preserve">                   Head, BAC Secretariat</t>
  </si>
  <si>
    <t>SUPPLEMENTAL PROCUREMENT PLAN</t>
  </si>
  <si>
    <t>Office of The City Administrator</t>
  </si>
  <si>
    <t>Office of The City Mayor</t>
  </si>
  <si>
    <t>City Accounting Department</t>
  </si>
  <si>
    <t>City Assessment Department</t>
  </si>
  <si>
    <t>City Budget Department</t>
  </si>
  <si>
    <t>City Engineering Department</t>
  </si>
  <si>
    <t>City Environmental and Natural Resources Office</t>
  </si>
  <si>
    <t>City Health Department</t>
  </si>
  <si>
    <t>City Planning and Development Department</t>
  </si>
  <si>
    <t>City Tourism and Cultural Affairs Office</t>
  </si>
  <si>
    <t>City of Malabon University</t>
  </si>
  <si>
    <t>Community and Urban Poor Affairs Office</t>
  </si>
  <si>
    <t>Malabon Public Information Office</t>
  </si>
  <si>
    <t>Public Safety and Traffic Management Office</t>
  </si>
  <si>
    <t>Engr. Baby Ruth B. Senaida</t>
  </si>
  <si>
    <t>Roberto R. Romero, M.D.</t>
  </si>
  <si>
    <t>FDP Form 14b - Supplemental Procurement Plan,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</si>
</sst>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Times New Roman"/>
      <family val="1"/>
    </font>
    <font>
      <b/>
      <sz val="8.5"/>
      <name val="Arial"/>
      <family val="2"/>
    </font>
    <font>
      <b/>
      <u/>
      <sz val="8.5"/>
      <name val="Arial"/>
      <family val="2"/>
    </font>
    <font>
      <b/>
      <sz val="6.5"/>
      <name val="Arial"/>
      <family val="2"/>
    </font>
    <font>
      <b/>
      <u/>
      <sz val="6.5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Rockwell"/>
      <family val="1"/>
    </font>
    <font>
      <b/>
      <u/>
      <sz val="8"/>
      <name val="Rockwell"/>
      <family val="1"/>
    </font>
    <font>
      <b/>
      <sz val="8"/>
      <color rgb="FF000000"/>
      <name val="Rockwell"/>
      <family val="1"/>
    </font>
    <font>
      <sz val="8"/>
      <name val="Rockwell"/>
      <family val="1"/>
    </font>
    <font>
      <i/>
      <sz val="8"/>
      <name val="Rockwell"/>
      <family val="1"/>
    </font>
    <font>
      <b/>
      <u/>
      <sz val="8"/>
      <color rgb="FF000000"/>
      <name val="Rockwell"/>
      <family val="1"/>
    </font>
    <font>
      <b/>
      <sz val="8.5"/>
      <color rgb="FF000000"/>
      <name val="Arial"/>
      <family val="2"/>
    </font>
    <font>
      <sz val="8.5"/>
      <name val="Arial"/>
      <family val="2"/>
    </font>
    <font>
      <b/>
      <u/>
      <sz val="8.5"/>
      <name val="Rockwell"/>
      <family val="1"/>
    </font>
    <font>
      <b/>
      <sz val="8.5"/>
      <name val="Rockwell"/>
      <family val="1"/>
    </font>
    <font>
      <sz val="8.5"/>
      <name val="Rockwell"/>
      <family val="1"/>
    </font>
    <font>
      <b/>
      <i/>
      <sz val="6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3788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right" vertical="top" wrapText="1" indent="2"/>
    </xf>
    <xf numFmtId="0" fontId="1" fillId="0" borderId="30" xfId="0" applyFont="1" applyBorder="1" applyAlignment="1">
      <alignment horizontal="right" vertical="top" wrapText="1" indent="1"/>
    </xf>
    <xf numFmtId="0" fontId="7" fillId="0" borderId="2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9" fillId="0" borderId="32" xfId="0" applyNumberFormat="1" applyFont="1" applyBorder="1" applyAlignment="1">
      <alignment horizontal="left" vertical="top" wrapText="1"/>
    </xf>
    <xf numFmtId="1" fontId="6" fillId="0" borderId="14" xfId="0" applyNumberFormat="1" applyFont="1" applyBorder="1" applyAlignment="1">
      <alignment horizontal="right" vertical="top" shrinkToFit="1"/>
    </xf>
    <xf numFmtId="4" fontId="8" fillId="0" borderId="12" xfId="0" applyNumberFormat="1" applyFont="1" applyBorder="1" applyAlignment="1">
      <alignment horizontal="center" vertical="top" shrinkToFit="1"/>
    </xf>
    <xf numFmtId="0" fontId="0" fillId="0" borderId="33" xfId="0" applyBorder="1" applyAlignment="1">
      <alignment horizontal="left" vertical="top"/>
    </xf>
    <xf numFmtId="1" fontId="6" fillId="0" borderId="14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right" vertical="top" shrinkToFit="1"/>
    </xf>
    <xf numFmtId="4" fontId="6" fillId="0" borderId="12" xfId="0" applyNumberFormat="1" applyFont="1" applyBorder="1" applyAlignment="1">
      <alignment horizontal="right" vertical="top" shrinkToFit="1"/>
    </xf>
    <xf numFmtId="1" fontId="6" fillId="0" borderId="21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" fontId="6" fillId="0" borderId="31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right" vertical="top" wrapText="1"/>
    </xf>
    <xf numFmtId="0" fontId="1" fillId="2" borderId="31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horizontal="right" wrapText="1"/>
    </xf>
    <xf numFmtId="4" fontId="12" fillId="2" borderId="12" xfId="0" applyNumberFormat="1" applyFont="1" applyFill="1" applyBorder="1" applyAlignment="1">
      <alignment horizontal="center" vertical="top" shrinkToFit="1"/>
    </xf>
    <xf numFmtId="0" fontId="1" fillId="2" borderId="12" xfId="0" applyFont="1" applyFill="1" applyBorder="1" applyAlignment="1">
      <alignment horizontal="center" vertical="top" wrapText="1"/>
    </xf>
    <xf numFmtId="4" fontId="12" fillId="2" borderId="12" xfId="0" applyNumberFormat="1" applyFont="1" applyFill="1" applyBorder="1" applyAlignment="1">
      <alignment horizontal="right" vertical="top" shrinkToFit="1"/>
    </xf>
    <xf numFmtId="0" fontId="13" fillId="2" borderId="12" xfId="0" applyFont="1" applyFill="1" applyBorder="1" applyAlignment="1">
      <alignment horizontal="right" vertical="top" wrapText="1" indent="2"/>
    </xf>
    <xf numFmtId="4" fontId="1" fillId="2" borderId="12" xfId="0" applyNumberFormat="1" applyFont="1" applyFill="1" applyBorder="1" applyAlignment="1">
      <alignment horizontal="right" vertical="top" wrapText="1" indent="2"/>
    </xf>
    <xf numFmtId="4" fontId="1" fillId="2" borderId="30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 wrapText="1" indent="7"/>
    </xf>
    <xf numFmtId="0" fontId="3" fillId="0" borderId="39" xfId="0" applyFont="1" applyBorder="1" applyAlignment="1">
      <alignment horizontal="left" vertical="center" wrapText="1" indent="7"/>
    </xf>
    <xf numFmtId="0" fontId="0" fillId="0" borderId="38" xfId="0" applyBorder="1" applyAlignment="1">
      <alignment horizontal="left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vertical="top" wrapText="1"/>
    </xf>
    <xf numFmtId="0" fontId="0" fillId="0" borderId="42" xfId="0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4" fontId="9" fillId="0" borderId="21" xfId="0" applyNumberFormat="1" applyFont="1" applyBorder="1" applyAlignment="1">
      <alignment horizontal="left" vertical="top" wrapText="1"/>
    </xf>
    <xf numFmtId="1" fontId="6" fillId="0" borderId="21" xfId="0" applyNumberFormat="1" applyFont="1" applyBorder="1" applyAlignment="1">
      <alignment horizontal="right" vertical="top" shrinkToFit="1"/>
    </xf>
    <xf numFmtId="0" fontId="6" fillId="0" borderId="21" xfId="0" applyFont="1" applyBorder="1" applyAlignment="1">
      <alignment horizontal="left" wrapText="1"/>
    </xf>
    <xf numFmtId="0" fontId="6" fillId="0" borderId="33" xfId="0" applyFont="1" applyBorder="1" applyAlignment="1">
      <alignment horizontal="left" vertical="top" wrapText="1"/>
    </xf>
    <xf numFmtId="4" fontId="9" fillId="0" borderId="33" xfId="0" applyNumberFormat="1" applyFont="1" applyBorder="1" applyAlignment="1">
      <alignment horizontal="left" vertical="top" wrapText="1"/>
    </xf>
    <xf numFmtId="1" fontId="6" fillId="0" borderId="33" xfId="0" applyNumberFormat="1" applyFont="1" applyBorder="1" applyAlignment="1">
      <alignment horizontal="right" vertical="top" shrinkToFit="1"/>
    </xf>
    <xf numFmtId="0" fontId="6" fillId="0" borderId="4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1" fontId="6" fillId="0" borderId="23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top" wrapText="1"/>
    </xf>
    <xf numFmtId="1" fontId="6" fillId="0" borderId="33" xfId="0" applyNumberFormat="1" applyFont="1" applyBorder="1" applyAlignment="1">
      <alignment horizontal="center" vertical="top" wrapText="1"/>
    </xf>
    <xf numFmtId="1" fontId="6" fillId="0" borderId="33" xfId="0" applyNumberFormat="1" applyFont="1" applyBorder="1" applyAlignment="1">
      <alignment horizontal="left" vertical="top" wrapText="1"/>
    </xf>
    <xf numFmtId="1" fontId="6" fillId="0" borderId="28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top" wrapText="1"/>
    </xf>
    <xf numFmtId="1" fontId="6" fillId="0" borderId="29" xfId="0" applyNumberFormat="1" applyFont="1" applyBorder="1" applyAlignment="1">
      <alignment horizontal="right" vertical="top" shrinkToFit="1"/>
    </xf>
    <xf numFmtId="0" fontId="9" fillId="0" borderId="29" xfId="0" applyFont="1" applyBorder="1" applyAlignment="1">
      <alignment horizontal="left" vertical="top" wrapText="1"/>
    </xf>
    <xf numFmtId="4" fontId="8" fillId="0" borderId="21" xfId="0" applyNumberFormat="1" applyFont="1" applyBorder="1" applyAlignment="1">
      <alignment horizontal="center" vertical="center" shrinkToFit="1"/>
    </xf>
    <xf numFmtId="4" fontId="8" fillId="0" borderId="29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right" shrinkToFit="1"/>
    </xf>
    <xf numFmtId="4" fontId="8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1" fontId="6" fillId="0" borderId="33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wrapText="1"/>
    </xf>
    <xf numFmtId="0" fontId="6" fillId="0" borderId="21" xfId="0" applyFont="1" applyBorder="1" applyAlignment="1">
      <alignment horizontal="right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right" wrapText="1"/>
    </xf>
    <xf numFmtId="4" fontId="6" fillId="0" borderId="51" xfId="0" applyNumberFormat="1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4" fontId="6" fillId="0" borderId="5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indent="7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6" fillId="0" borderId="45" xfId="0" applyNumberFormat="1" applyFont="1" applyBorder="1" applyAlignment="1">
      <alignment horizontal="left" vertical="top" wrapText="1"/>
    </xf>
    <xf numFmtId="0" fontId="6" fillId="0" borderId="45" xfId="0" applyFont="1" applyBorder="1" applyAlignment="1">
      <alignment horizontal="righ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right" vertical="top" wrapText="1"/>
    </xf>
    <xf numFmtId="0" fontId="11" fillId="0" borderId="3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shrinkToFit="1"/>
    </xf>
    <xf numFmtId="4" fontId="8" fillId="0" borderId="44" xfId="0" applyNumberFormat="1" applyFont="1" applyBorder="1" applyAlignment="1">
      <alignment horizontal="center" vertical="center" shrinkToFit="1"/>
    </xf>
    <xf numFmtId="4" fontId="8" fillId="0" borderId="11" xfId="0" applyNumberFormat="1" applyFont="1" applyBorder="1" applyAlignment="1">
      <alignment horizontal="center" vertical="center" shrinkToFit="1"/>
    </xf>
    <xf numFmtId="4" fontId="8" fillId="0" borderId="27" xfId="0" applyNumberFormat="1" applyFont="1" applyBorder="1" applyAlignment="1">
      <alignment horizontal="center" vertical="center" shrinkToFit="1"/>
    </xf>
    <xf numFmtId="4" fontId="8" fillId="0" borderId="12" xfId="0" applyNumberFormat="1" applyFont="1" applyBorder="1" applyAlignment="1">
      <alignment horizontal="center" vertical="center" wrapText="1"/>
    </xf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8" xfId="0" applyBorder="1"/>
    <xf numFmtId="0" fontId="0" fillId="0" borderId="40" xfId="0" applyBorder="1"/>
    <xf numFmtId="0" fontId="0" fillId="0" borderId="1" xfId="0" applyFont="1" applyBorder="1"/>
    <xf numFmtId="0" fontId="0" fillId="0" borderId="2" xfId="0" applyFont="1" applyBorder="1"/>
    <xf numFmtId="0" fontId="0" fillId="0" borderId="38" xfId="0" applyFont="1" applyBorder="1"/>
    <xf numFmtId="0" fontId="0" fillId="0" borderId="0" xfId="0" applyFont="1" applyBorder="1"/>
    <xf numFmtId="0" fontId="0" fillId="0" borderId="39" xfId="0" applyFont="1" applyBorder="1"/>
    <xf numFmtId="0" fontId="5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56" xfId="0" applyFont="1" applyBorder="1" applyAlignment="1">
      <alignment horizontal="left" vertical="top" wrapText="1"/>
    </xf>
    <xf numFmtId="0" fontId="19" fillId="0" borderId="57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19" fillId="0" borderId="58" xfId="0" applyFont="1" applyBorder="1" applyAlignment="1">
      <alignment horizontal="left" vertical="top" wrapText="1"/>
    </xf>
    <xf numFmtId="4" fontId="0" fillId="0" borderId="59" xfId="0" applyNumberFormat="1" applyFont="1" applyBorder="1" applyAlignment="1">
      <alignment horizontal="center" vertical="center" wrapText="1" shrinkToFit="1"/>
    </xf>
    <xf numFmtId="4" fontId="0" fillId="0" borderId="57" xfId="0" applyNumberFormat="1" applyFont="1" applyBorder="1" applyAlignment="1">
      <alignment horizontal="center" vertical="center" wrapText="1" shrinkToFit="1"/>
    </xf>
    <xf numFmtId="4" fontId="0" fillId="0" borderId="60" xfId="0" applyNumberFormat="1" applyFont="1" applyBorder="1" applyAlignment="1">
      <alignment horizontal="center" vertical="center" wrapText="1" shrinkToFit="1"/>
    </xf>
    <xf numFmtId="4" fontId="0" fillId="0" borderId="61" xfId="0" applyNumberFormat="1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41" xfId="0" applyBorder="1"/>
    <xf numFmtId="0" fontId="0" fillId="0" borderId="42" xfId="0" applyBorder="1"/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 vertical="center" wrapText="1" shrinkToFit="1"/>
    </xf>
    <xf numFmtId="0" fontId="0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9" xfId="0" applyFont="1" applyBorder="1" applyAlignment="1">
      <alignment horizontal="left" vertical="top" wrapText="1" indent="3"/>
    </xf>
    <xf numFmtId="1" fontId="6" fillId="0" borderId="20" xfId="0" applyNumberFormat="1" applyFont="1" applyBorder="1" applyAlignment="1">
      <alignment horizontal="center" vertical="center" shrinkToFit="1"/>
    </xf>
    <xf numFmtId="1" fontId="6" fillId="0" borderId="28" xfId="0" applyNumberFormat="1" applyFont="1" applyBorder="1" applyAlignment="1">
      <alignment horizontal="center" vertical="center" shrinkToFit="1"/>
    </xf>
    <xf numFmtId="4" fontId="6" fillId="0" borderId="22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4" fontId="8" fillId="0" borderId="49" xfId="0" applyNumberFormat="1" applyFont="1" applyBorder="1" applyAlignment="1">
      <alignment horizontal="center" vertical="center" shrinkToFit="1"/>
    </xf>
    <xf numFmtId="4" fontId="8" fillId="0" borderId="50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3" fillId="0" borderId="35" xfId="0" applyFont="1" applyBorder="1" applyAlignment="1">
      <alignment horizontal="left" vertical="center" wrapText="1" indent="7"/>
    </xf>
    <xf numFmtId="0" fontId="3" fillId="0" borderId="36" xfId="0" applyFont="1" applyBorder="1" applyAlignment="1">
      <alignment horizontal="left" vertical="center" wrapText="1" indent="7"/>
    </xf>
    <xf numFmtId="0" fontId="3" fillId="0" borderId="37" xfId="0" applyFont="1" applyBorder="1" applyAlignment="1">
      <alignment horizontal="left" vertical="center" wrapText="1" indent="7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right" vertical="center" shrinkToFit="1"/>
    </xf>
    <xf numFmtId="1" fontId="6" fillId="0" borderId="33" xfId="0" applyNumberFormat="1" applyFont="1" applyBorder="1" applyAlignment="1">
      <alignment horizontal="left" vertical="center" shrinkToFit="1"/>
    </xf>
    <xf numFmtId="4" fontId="6" fillId="0" borderId="21" xfId="0" applyNumberFormat="1" applyFont="1" applyBorder="1" applyAlignment="1">
      <alignment horizontal="left" wrapText="1"/>
    </xf>
    <xf numFmtId="4" fontId="6" fillId="0" borderId="29" xfId="0" applyNumberFormat="1" applyFont="1" applyBorder="1" applyAlignment="1">
      <alignment horizontal="left" wrapText="1"/>
    </xf>
    <xf numFmtId="1" fontId="6" fillId="0" borderId="21" xfId="0" applyNumberFormat="1" applyFont="1" applyBorder="1" applyAlignment="1">
      <alignment horizontal="right" shrinkToFit="1"/>
    </xf>
    <xf numFmtId="1" fontId="6" fillId="0" borderId="29" xfId="0" applyNumberFormat="1" applyFont="1" applyBorder="1" applyAlignment="1">
      <alignment horizontal="right" shrinkToFit="1"/>
    </xf>
    <xf numFmtId="0" fontId="9" fillId="0" borderId="21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4" fontId="8" fillId="0" borderId="21" xfId="0" applyNumberFormat="1" applyFont="1" applyBorder="1" applyAlignment="1">
      <alignment horizontal="center" vertical="center" shrinkToFit="1"/>
    </xf>
    <xf numFmtId="4" fontId="8" fillId="0" borderId="29" xfId="0" applyNumberFormat="1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0</xdr:rowOff>
    </xdr:from>
    <xdr:to>
      <xdr:col>1</xdr:col>
      <xdr:colOff>2400300</xdr:colOff>
      <xdr:row>29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E6B4CFAD-54BD-4DB1-9A85-B00102A18E4A}"/>
            </a:ext>
          </a:extLst>
        </xdr:cNvPr>
        <xdr:cNvCxnSpPr/>
      </xdr:nvCxnSpPr>
      <xdr:spPr>
        <a:xfrm>
          <a:off x="577850" y="4629150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25400</xdr:colOff>
      <xdr:row>29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9E6866B8-7F80-4CDF-BF18-8D489B986402}"/>
            </a:ext>
          </a:extLst>
        </xdr:cNvPr>
        <xdr:cNvCxnSpPr/>
      </xdr:nvCxnSpPr>
      <xdr:spPr>
        <a:xfrm>
          <a:off x="5556250" y="4629150"/>
          <a:ext cx="2076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tabSelected="1" zoomScale="94" zoomScaleNormal="94" zoomScaleSheetLayoutView="108" workbookViewId="0">
      <pane ySplit="10" topLeftCell="A11" activePane="bottomLeft" state="frozen"/>
      <selection pane="bottomLeft" activeCell="R9" sqref="R9"/>
    </sheetView>
  </sheetViews>
  <sheetFormatPr defaultColWidth="8.83203125" defaultRowHeight="12.75" x14ac:dyDescent="0.2"/>
  <cols>
    <col min="1" max="1" width="11.5" style="1" customWidth="1"/>
    <col min="2" max="2" width="34.83203125" style="1" customWidth="1"/>
    <col min="3" max="3" width="16.1640625" style="1" customWidth="1"/>
    <col min="4" max="4" width="5.5" style="64" customWidth="1"/>
    <col min="5" max="5" width="6.83203125" style="1" customWidth="1"/>
    <col min="6" max="6" width="17.33203125" style="65" customWidth="1"/>
    <col min="7" max="7" width="6.33203125" style="1" customWidth="1"/>
    <col min="8" max="8" width="15.5" style="1" customWidth="1"/>
    <col min="9" max="9" width="6.33203125" style="1" customWidth="1"/>
    <col min="10" max="10" width="15.5" style="1" customWidth="1"/>
    <col min="11" max="11" width="6.33203125" style="1" customWidth="1"/>
    <col min="12" max="12" width="18.33203125" style="1" customWidth="1"/>
    <col min="13" max="13" width="6.33203125" style="1" customWidth="1"/>
    <col min="14" max="14" width="15.5" style="1" customWidth="1"/>
    <col min="15" max="16384" width="8.83203125" style="1"/>
  </cols>
  <sheetData>
    <row r="1" spans="1:14" ht="12" customHeight="1" x14ac:dyDescent="0.2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12" customHeight="1" x14ac:dyDescent="0.2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1:14" ht="15.75" customHeight="1" x14ac:dyDescent="0.2">
      <c r="A3" s="174" t="s">
        <v>126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</row>
    <row r="4" spans="1:14" ht="15.95" customHeight="1" thickBot="1" x14ac:dyDescent="0.25">
      <c r="A4" s="177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14" ht="12" customHeight="1" x14ac:dyDescent="0.2">
      <c r="A5" s="171" t="s">
        <v>3</v>
      </c>
      <c r="B5" s="172"/>
      <c r="C5" s="2"/>
      <c r="D5" s="3"/>
      <c r="E5" s="4"/>
      <c r="F5" s="5" t="s">
        <v>4</v>
      </c>
      <c r="G5" s="180"/>
      <c r="H5" s="180"/>
      <c r="I5" s="6"/>
      <c r="J5" s="7"/>
      <c r="K5" s="181" t="s">
        <v>5</v>
      </c>
      <c r="L5" s="182"/>
      <c r="M5" s="182"/>
      <c r="N5" s="8"/>
    </row>
    <row r="6" spans="1:14" ht="12" customHeight="1" x14ac:dyDescent="0.2">
      <c r="A6" s="183" t="s">
        <v>6</v>
      </c>
      <c r="B6" s="184"/>
      <c r="C6" s="9"/>
      <c r="D6" s="10"/>
      <c r="E6" s="11"/>
      <c r="F6" s="12" t="s">
        <v>7</v>
      </c>
      <c r="G6" s="185" t="s">
        <v>8</v>
      </c>
      <c r="H6" s="186"/>
      <c r="I6" s="185" t="s">
        <v>9</v>
      </c>
      <c r="J6" s="186"/>
      <c r="K6" s="187" t="s">
        <v>10</v>
      </c>
      <c r="L6" s="184"/>
      <c r="M6" s="184"/>
      <c r="N6" s="13"/>
    </row>
    <row r="7" spans="1:14" ht="10.5" customHeight="1" x14ac:dyDescent="0.2">
      <c r="A7" s="188"/>
      <c r="B7" s="189"/>
      <c r="C7" s="189"/>
      <c r="D7" s="189"/>
      <c r="E7" s="190"/>
      <c r="F7" s="14"/>
      <c r="G7" s="191"/>
      <c r="H7" s="189"/>
      <c r="I7" s="189"/>
      <c r="J7" s="189"/>
      <c r="K7" s="189"/>
      <c r="L7" s="189"/>
      <c r="M7" s="189"/>
      <c r="N7" s="192"/>
    </row>
    <row r="8" spans="1:14" ht="12" customHeight="1" x14ac:dyDescent="0.2">
      <c r="A8" s="205" t="s">
        <v>11</v>
      </c>
      <c r="B8" s="208" t="s">
        <v>12</v>
      </c>
      <c r="C8" s="211" t="s">
        <v>13</v>
      </c>
      <c r="D8" s="214" t="s">
        <v>14</v>
      </c>
      <c r="E8" s="215"/>
      <c r="F8" s="208" t="s">
        <v>15</v>
      </c>
      <c r="G8" s="193" t="s">
        <v>16</v>
      </c>
      <c r="H8" s="194"/>
      <c r="I8" s="194"/>
      <c r="J8" s="194"/>
      <c r="K8" s="194"/>
      <c r="L8" s="194"/>
      <c r="M8" s="194"/>
      <c r="N8" s="195"/>
    </row>
    <row r="9" spans="1:14" ht="12" customHeight="1" x14ac:dyDescent="0.2">
      <c r="A9" s="206"/>
      <c r="B9" s="209"/>
      <c r="C9" s="212"/>
      <c r="D9" s="216"/>
      <c r="E9" s="217"/>
      <c r="F9" s="209"/>
      <c r="G9" s="196" t="s">
        <v>17</v>
      </c>
      <c r="H9" s="197"/>
      <c r="I9" s="196" t="s">
        <v>18</v>
      </c>
      <c r="J9" s="197"/>
      <c r="K9" s="196" t="s">
        <v>19</v>
      </c>
      <c r="L9" s="197"/>
      <c r="M9" s="196" t="s">
        <v>20</v>
      </c>
      <c r="N9" s="198"/>
    </row>
    <row r="10" spans="1:14" ht="12" customHeight="1" x14ac:dyDescent="0.2">
      <c r="A10" s="207"/>
      <c r="B10" s="210"/>
      <c r="C10" s="213"/>
      <c r="D10" s="218"/>
      <c r="E10" s="219"/>
      <c r="F10" s="210"/>
      <c r="G10" s="15" t="s">
        <v>21</v>
      </c>
      <c r="H10" s="16" t="s">
        <v>22</v>
      </c>
      <c r="I10" s="15" t="s">
        <v>21</v>
      </c>
      <c r="J10" s="17" t="s">
        <v>22</v>
      </c>
      <c r="K10" s="15" t="s">
        <v>21</v>
      </c>
      <c r="L10" s="12" t="s">
        <v>22</v>
      </c>
      <c r="M10" s="15" t="s">
        <v>21</v>
      </c>
      <c r="N10" s="18" t="s">
        <v>22</v>
      </c>
    </row>
    <row r="11" spans="1:14" ht="13.5" customHeight="1" x14ac:dyDescent="0.15">
      <c r="A11" s="83"/>
      <c r="B11" s="19" t="s">
        <v>37</v>
      </c>
      <c r="C11" s="20"/>
      <c r="D11" s="21"/>
      <c r="E11" s="22"/>
      <c r="F11" s="129"/>
      <c r="G11" s="22"/>
      <c r="H11" s="23"/>
      <c r="I11" s="23"/>
      <c r="J11" s="23"/>
      <c r="K11" s="23"/>
      <c r="L11" s="23"/>
      <c r="M11" s="23"/>
      <c r="N11" s="24"/>
    </row>
    <row r="12" spans="1:14" ht="6" customHeight="1" x14ac:dyDescent="0.15">
      <c r="A12" s="83"/>
      <c r="B12" s="74"/>
      <c r="C12" s="105"/>
      <c r="D12" s="106"/>
      <c r="E12" s="22"/>
      <c r="F12" s="129"/>
      <c r="G12" s="22"/>
      <c r="H12" s="23"/>
      <c r="I12" s="23"/>
      <c r="J12" s="25"/>
      <c r="K12" s="100"/>
      <c r="L12" s="100"/>
      <c r="M12" s="66"/>
      <c r="N12" s="24"/>
    </row>
    <row r="13" spans="1:14" ht="13.5" customHeight="1" x14ac:dyDescent="0.2">
      <c r="A13" s="124">
        <v>1</v>
      </c>
      <c r="B13" s="25" t="s">
        <v>38</v>
      </c>
      <c r="C13" s="26">
        <v>50000</v>
      </c>
      <c r="D13" s="27">
        <v>1</v>
      </c>
      <c r="E13" s="23" t="s">
        <v>23</v>
      </c>
      <c r="F13" s="91">
        <f>C13*D13</f>
        <v>50000</v>
      </c>
      <c r="G13" s="23"/>
      <c r="H13" s="23"/>
      <c r="I13" s="23"/>
      <c r="J13" s="25"/>
      <c r="K13" s="29"/>
      <c r="L13" s="29"/>
      <c r="M13" s="30">
        <f>D13</f>
        <v>1</v>
      </c>
      <c r="N13" s="31">
        <f>F13</f>
        <v>50000</v>
      </c>
    </row>
    <row r="14" spans="1:14" ht="26.45" customHeight="1" x14ac:dyDescent="0.2">
      <c r="A14" s="124">
        <v>2</v>
      </c>
      <c r="B14" s="25" t="s">
        <v>39</v>
      </c>
      <c r="C14" s="26">
        <v>450000</v>
      </c>
      <c r="D14" s="27">
        <v>1</v>
      </c>
      <c r="E14" s="23" t="s">
        <v>23</v>
      </c>
      <c r="F14" s="91">
        <f>C14*D14</f>
        <v>450000</v>
      </c>
      <c r="G14" s="23"/>
      <c r="H14" s="23"/>
      <c r="I14" s="23"/>
      <c r="J14" s="25"/>
      <c r="K14" s="29"/>
      <c r="L14" s="29"/>
      <c r="M14" s="30">
        <f>D14</f>
        <v>1</v>
      </c>
      <c r="N14" s="31">
        <f t="shared" ref="N14" si="0">F14</f>
        <v>450000</v>
      </c>
    </row>
    <row r="15" spans="1:14" ht="13.5" customHeight="1" x14ac:dyDescent="0.2">
      <c r="A15" s="125">
        <v>3</v>
      </c>
      <c r="B15" s="32" t="s">
        <v>40</v>
      </c>
      <c r="C15" s="26">
        <v>25000000</v>
      </c>
      <c r="D15" s="27">
        <v>1</v>
      </c>
      <c r="E15" s="23" t="s">
        <v>23</v>
      </c>
      <c r="F15" s="91">
        <f>C15*D15</f>
        <v>25000000</v>
      </c>
      <c r="G15" s="23"/>
      <c r="H15" s="23"/>
      <c r="I15" s="23"/>
      <c r="J15" s="25"/>
      <c r="K15" s="29"/>
      <c r="L15" s="29"/>
      <c r="M15" s="30">
        <f>D15</f>
        <v>1</v>
      </c>
      <c r="N15" s="31">
        <f t="shared" ref="N15" si="1">F15</f>
        <v>25000000</v>
      </c>
    </row>
    <row r="16" spans="1:14" ht="22.5" customHeight="1" x14ac:dyDescent="0.2">
      <c r="A16" s="125"/>
      <c r="B16" s="32"/>
      <c r="C16" s="26"/>
      <c r="D16" s="27"/>
      <c r="E16" s="23"/>
      <c r="F16" s="88"/>
      <c r="G16" s="23"/>
      <c r="H16" s="23"/>
      <c r="I16" s="23"/>
      <c r="J16" s="25"/>
      <c r="K16" s="29"/>
      <c r="L16" s="29"/>
      <c r="M16" s="30"/>
      <c r="N16" s="31"/>
    </row>
    <row r="17" spans="1:14" ht="13.5" customHeight="1" x14ac:dyDescent="0.15">
      <c r="A17" s="83"/>
      <c r="B17" s="19" t="s">
        <v>24</v>
      </c>
      <c r="C17" s="20"/>
      <c r="D17" s="21"/>
      <c r="E17" s="22"/>
      <c r="F17" s="129"/>
      <c r="G17" s="22"/>
      <c r="H17" s="23"/>
      <c r="I17" s="23"/>
      <c r="J17" s="23"/>
      <c r="K17" s="23"/>
      <c r="L17" s="23"/>
      <c r="M17" s="23"/>
      <c r="N17" s="98"/>
    </row>
    <row r="18" spans="1:14" ht="6.6" customHeight="1" x14ac:dyDescent="0.15">
      <c r="A18" s="83"/>
      <c r="B18" s="101"/>
      <c r="C18" s="102"/>
      <c r="D18" s="103"/>
      <c r="E18" s="69"/>
      <c r="F18" s="130"/>
      <c r="G18" s="69"/>
      <c r="H18" s="23"/>
      <c r="I18" s="23"/>
      <c r="J18" s="23"/>
      <c r="K18" s="104"/>
      <c r="L18" s="104"/>
      <c r="M18" s="23"/>
      <c r="N18" s="98"/>
    </row>
    <row r="19" spans="1:14" ht="13.5" customHeight="1" x14ac:dyDescent="0.15">
      <c r="A19" s="124"/>
      <c r="B19" s="84" t="s">
        <v>36</v>
      </c>
      <c r="C19" s="67"/>
      <c r="D19" s="68"/>
      <c r="E19" s="69"/>
      <c r="F19" s="87"/>
      <c r="G19" s="68"/>
      <c r="H19" s="35"/>
      <c r="I19" s="23"/>
      <c r="J19" s="23"/>
      <c r="K19" s="36"/>
      <c r="L19" s="37"/>
      <c r="M19" s="23"/>
      <c r="N19" s="98"/>
    </row>
    <row r="20" spans="1:14" ht="13.5" customHeight="1" x14ac:dyDescent="0.2">
      <c r="A20" s="126">
        <v>4</v>
      </c>
      <c r="B20" s="70" t="s">
        <v>121</v>
      </c>
      <c r="C20" s="71">
        <v>666000</v>
      </c>
      <c r="D20" s="72">
        <v>1</v>
      </c>
      <c r="E20" s="70" t="s">
        <v>23</v>
      </c>
      <c r="F20" s="131">
        <f>C20*D20</f>
        <v>666000</v>
      </c>
      <c r="G20" s="70"/>
      <c r="H20" s="66"/>
      <c r="I20" s="23"/>
      <c r="J20" s="77"/>
      <c r="K20" s="78"/>
      <c r="L20" s="78"/>
      <c r="M20" s="79">
        <f>D20</f>
        <v>1</v>
      </c>
      <c r="N20" s="80">
        <f>F20</f>
        <v>666000</v>
      </c>
    </row>
    <row r="21" spans="1:14" ht="23.1" customHeight="1" x14ac:dyDescent="0.2">
      <c r="A21" s="126"/>
      <c r="B21" s="73"/>
      <c r="C21" s="71"/>
      <c r="D21" s="72"/>
      <c r="E21" s="70"/>
      <c r="F21" s="132"/>
      <c r="G21" s="70"/>
      <c r="H21" s="66"/>
      <c r="I21" s="25"/>
      <c r="J21" s="70"/>
      <c r="K21" s="29"/>
      <c r="L21" s="29"/>
      <c r="M21" s="81"/>
      <c r="N21" s="107"/>
    </row>
    <row r="22" spans="1:14" ht="13.5" customHeight="1" x14ac:dyDescent="0.2">
      <c r="A22" s="124"/>
      <c r="B22" s="74" t="s">
        <v>41</v>
      </c>
      <c r="C22" s="75"/>
      <c r="D22" s="76"/>
      <c r="E22" s="70"/>
      <c r="F22" s="133"/>
      <c r="G22" s="41"/>
      <c r="H22" s="23"/>
      <c r="I22" s="25"/>
      <c r="J22" s="70"/>
      <c r="K22" s="29"/>
      <c r="L22" s="29"/>
      <c r="M22" s="81"/>
      <c r="N22" s="107"/>
    </row>
    <row r="23" spans="1:14" ht="6" customHeight="1" x14ac:dyDescent="0.2">
      <c r="A23" s="125"/>
      <c r="B23" s="74"/>
      <c r="C23" s="75"/>
      <c r="D23" s="76"/>
      <c r="E23" s="70"/>
      <c r="F23" s="133"/>
      <c r="G23" s="41"/>
      <c r="H23" s="41"/>
      <c r="I23" s="32"/>
      <c r="J23" s="70"/>
      <c r="K23" s="29"/>
      <c r="L23" s="29"/>
      <c r="M23" s="81"/>
      <c r="N23" s="107"/>
    </row>
    <row r="24" spans="1:14" ht="13.5" customHeight="1" x14ac:dyDescent="0.2">
      <c r="A24" s="125"/>
      <c r="B24" s="32" t="s">
        <v>42</v>
      </c>
      <c r="C24" s="75"/>
      <c r="D24" s="76"/>
      <c r="E24" s="70"/>
      <c r="F24" s="133"/>
      <c r="G24" s="41"/>
      <c r="H24" s="41"/>
      <c r="I24" s="32"/>
      <c r="J24" s="70"/>
      <c r="K24" s="29"/>
      <c r="L24" s="29"/>
      <c r="M24" s="81"/>
      <c r="N24" s="107"/>
    </row>
    <row r="25" spans="1:14" ht="13.5" customHeight="1" x14ac:dyDescent="0.2">
      <c r="A25" s="125">
        <v>5</v>
      </c>
      <c r="B25" s="32" t="s">
        <v>105</v>
      </c>
      <c r="C25" s="75">
        <v>80000</v>
      </c>
      <c r="D25" s="76">
        <v>2</v>
      </c>
      <c r="E25" s="70" t="s">
        <v>43</v>
      </c>
      <c r="F25" s="133">
        <f>C25</f>
        <v>80000</v>
      </c>
      <c r="G25" s="41"/>
      <c r="H25" s="41"/>
      <c r="I25" s="32"/>
      <c r="J25" s="70"/>
      <c r="K25" s="29"/>
      <c r="L25" s="29"/>
      <c r="M25" s="79">
        <f>D25</f>
        <v>2</v>
      </c>
      <c r="N25" s="80">
        <f>F25</f>
        <v>80000</v>
      </c>
    </row>
    <row r="26" spans="1:14" ht="13.5" customHeight="1" x14ac:dyDescent="0.2">
      <c r="A26" s="125">
        <v>6</v>
      </c>
      <c r="B26" s="32" t="s">
        <v>107</v>
      </c>
      <c r="C26" s="75">
        <v>30000</v>
      </c>
      <c r="D26" s="76">
        <v>3</v>
      </c>
      <c r="E26" s="70" t="s">
        <v>43</v>
      </c>
      <c r="F26" s="133">
        <f t="shared" ref="F26:F27" si="2">C26</f>
        <v>30000</v>
      </c>
      <c r="G26" s="41"/>
      <c r="H26" s="41"/>
      <c r="I26" s="32"/>
      <c r="J26" s="70"/>
      <c r="K26" s="29"/>
      <c r="L26" s="29"/>
      <c r="M26" s="79">
        <f t="shared" ref="M26:M27" si="3">D26</f>
        <v>3</v>
      </c>
      <c r="N26" s="80">
        <f t="shared" ref="N26:N27" si="4">F26</f>
        <v>30000</v>
      </c>
    </row>
    <row r="27" spans="1:14" ht="13.5" customHeight="1" x14ac:dyDescent="0.2">
      <c r="A27" s="125">
        <v>7</v>
      </c>
      <c r="B27" s="32" t="s">
        <v>120</v>
      </c>
      <c r="C27" s="75">
        <v>10000</v>
      </c>
      <c r="D27" s="76">
        <v>1</v>
      </c>
      <c r="E27" s="70" t="s">
        <v>25</v>
      </c>
      <c r="F27" s="133">
        <f t="shared" si="2"/>
        <v>10000</v>
      </c>
      <c r="G27" s="41"/>
      <c r="H27" s="41"/>
      <c r="I27" s="32"/>
      <c r="J27" s="70"/>
      <c r="K27" s="29"/>
      <c r="L27" s="29"/>
      <c r="M27" s="79">
        <f t="shared" si="3"/>
        <v>1</v>
      </c>
      <c r="N27" s="80">
        <f t="shared" si="4"/>
        <v>10000</v>
      </c>
    </row>
    <row r="28" spans="1:14" ht="6" customHeight="1" x14ac:dyDescent="0.2">
      <c r="A28" s="125"/>
      <c r="B28" s="32"/>
      <c r="C28" s="75"/>
      <c r="D28" s="76"/>
      <c r="E28" s="70"/>
      <c r="F28" s="133"/>
      <c r="G28" s="41"/>
      <c r="H28" s="41"/>
      <c r="I28" s="32"/>
      <c r="J28" s="70"/>
      <c r="K28" s="29"/>
      <c r="L28" s="29"/>
      <c r="M28" s="81"/>
      <c r="N28" s="107"/>
    </row>
    <row r="29" spans="1:14" ht="13.5" customHeight="1" x14ac:dyDescent="0.2">
      <c r="A29" s="125">
        <v>8</v>
      </c>
      <c r="B29" s="32" t="s">
        <v>44</v>
      </c>
      <c r="C29" s="75">
        <v>129800</v>
      </c>
      <c r="D29" s="76">
        <v>1</v>
      </c>
      <c r="E29" s="70" t="s">
        <v>23</v>
      </c>
      <c r="F29" s="133">
        <f>C29</f>
        <v>129800</v>
      </c>
      <c r="G29" s="41"/>
      <c r="H29" s="41"/>
      <c r="I29" s="32"/>
      <c r="J29" s="70"/>
      <c r="K29" s="29"/>
      <c r="L29" s="29"/>
      <c r="M29" s="79">
        <f t="shared" ref="M29" si="5">D29</f>
        <v>1</v>
      </c>
      <c r="N29" s="80">
        <f t="shared" ref="N29:N30" si="6">F29</f>
        <v>129800</v>
      </c>
    </row>
    <row r="30" spans="1:14" ht="26.1" customHeight="1" x14ac:dyDescent="0.2">
      <c r="A30" s="125"/>
      <c r="B30" s="118"/>
      <c r="C30" s="119"/>
      <c r="D30" s="120"/>
      <c r="E30" s="121"/>
      <c r="F30" s="134"/>
      <c r="G30" s="41"/>
      <c r="H30" s="41"/>
      <c r="I30" s="32"/>
      <c r="J30" s="70"/>
      <c r="K30" s="29"/>
      <c r="L30" s="29"/>
      <c r="M30" s="81"/>
      <c r="N30" s="107">
        <f t="shared" si="6"/>
        <v>0</v>
      </c>
    </row>
    <row r="31" spans="1:14" ht="13.5" customHeight="1" x14ac:dyDescent="0.2">
      <c r="A31" s="127"/>
      <c r="B31" s="123" t="s">
        <v>27</v>
      </c>
      <c r="C31" s="75"/>
      <c r="D31" s="76"/>
      <c r="E31" s="70"/>
      <c r="F31" s="131"/>
      <c r="G31" s="117"/>
      <c r="H31" s="41"/>
      <c r="I31" s="32"/>
      <c r="J31" s="70"/>
      <c r="K31" s="82"/>
      <c r="L31" s="75"/>
      <c r="M31" s="70"/>
      <c r="N31" s="108"/>
    </row>
    <row r="32" spans="1:14" ht="6.6" customHeight="1" x14ac:dyDescent="0.2">
      <c r="A32" s="127"/>
      <c r="B32" s="123"/>
      <c r="C32" s="75"/>
      <c r="D32" s="76"/>
      <c r="E32" s="70"/>
      <c r="F32" s="131"/>
      <c r="G32" s="117"/>
      <c r="H32" s="41"/>
      <c r="I32" s="32"/>
      <c r="J32" s="70"/>
      <c r="K32" s="82"/>
      <c r="L32" s="75"/>
      <c r="M32" s="70"/>
      <c r="N32" s="108"/>
    </row>
    <row r="33" spans="1:14" ht="14.45" customHeight="1" x14ac:dyDescent="0.2">
      <c r="A33" s="127"/>
      <c r="B33" s="70" t="s">
        <v>42</v>
      </c>
      <c r="C33" s="75"/>
      <c r="D33" s="76"/>
      <c r="E33" s="70"/>
      <c r="F33" s="131"/>
      <c r="G33" s="117"/>
      <c r="H33" s="41"/>
      <c r="I33" s="32"/>
      <c r="J33" s="70"/>
      <c r="K33" s="82"/>
      <c r="L33" s="75"/>
      <c r="M33" s="70"/>
      <c r="N33" s="108"/>
    </row>
    <row r="34" spans="1:14" ht="14.45" customHeight="1" x14ac:dyDescent="0.2">
      <c r="A34" s="126">
        <v>8</v>
      </c>
      <c r="B34" s="70" t="s">
        <v>105</v>
      </c>
      <c r="C34" s="71">
        <v>150000</v>
      </c>
      <c r="D34" s="72">
        <v>2</v>
      </c>
      <c r="E34" s="70" t="s">
        <v>43</v>
      </c>
      <c r="F34" s="131">
        <f>C34</f>
        <v>150000</v>
      </c>
      <c r="G34" s="66"/>
      <c r="H34" s="23"/>
      <c r="I34" s="25"/>
      <c r="J34" s="70"/>
      <c r="K34" s="82"/>
      <c r="L34" s="75"/>
      <c r="M34" s="81">
        <f>D34</f>
        <v>2</v>
      </c>
      <c r="N34" s="107">
        <f>F34</f>
        <v>150000</v>
      </c>
    </row>
    <row r="35" spans="1:14" ht="13.5" customHeight="1" x14ac:dyDescent="0.2">
      <c r="A35" s="126">
        <v>9</v>
      </c>
      <c r="B35" s="70" t="s">
        <v>107</v>
      </c>
      <c r="C35" s="71">
        <v>60325</v>
      </c>
      <c r="D35" s="72">
        <v>5</v>
      </c>
      <c r="E35" s="70" t="s">
        <v>43</v>
      </c>
      <c r="F35" s="131">
        <f>C35</f>
        <v>60325</v>
      </c>
      <c r="G35" s="66"/>
      <c r="H35" s="23"/>
      <c r="I35" s="25"/>
      <c r="J35" s="70"/>
      <c r="K35" s="82"/>
      <c r="L35" s="75"/>
      <c r="M35" s="81">
        <f t="shared" ref="M35" si="7">D35</f>
        <v>5</v>
      </c>
      <c r="N35" s="107">
        <f t="shared" ref="N35" si="8">F35</f>
        <v>60325</v>
      </c>
    </row>
    <row r="36" spans="1:14" ht="22.5" customHeight="1" x14ac:dyDescent="0.2">
      <c r="A36" s="124"/>
      <c r="B36" s="41"/>
      <c r="C36" s="41"/>
      <c r="D36" s="122"/>
      <c r="E36" s="41"/>
      <c r="F36" s="88"/>
      <c r="G36" s="23"/>
      <c r="H36" s="23"/>
      <c r="I36" s="25"/>
      <c r="J36" s="70"/>
      <c r="K36" s="82"/>
      <c r="L36" s="75"/>
      <c r="M36" s="81"/>
      <c r="N36" s="107"/>
    </row>
    <row r="37" spans="1:14" ht="13.5" customHeight="1" x14ac:dyDescent="0.2">
      <c r="A37" s="124"/>
      <c r="B37" s="40" t="s">
        <v>45</v>
      </c>
      <c r="C37" s="39"/>
      <c r="D37" s="38"/>
      <c r="E37" s="23"/>
      <c r="F37" s="91"/>
      <c r="G37" s="23"/>
      <c r="H37" s="23"/>
      <c r="I37" s="25"/>
      <c r="J37" s="70"/>
      <c r="K37" s="82"/>
      <c r="L37" s="75"/>
      <c r="M37" s="81"/>
      <c r="N37" s="107"/>
    </row>
    <row r="38" spans="1:14" ht="6" customHeight="1" x14ac:dyDescent="0.2">
      <c r="A38" s="124"/>
      <c r="B38" s="40"/>
      <c r="C38" s="39"/>
      <c r="D38" s="38"/>
      <c r="E38" s="23"/>
      <c r="F38" s="91"/>
      <c r="G38" s="23"/>
      <c r="H38" s="23"/>
      <c r="I38" s="25"/>
      <c r="J38" s="70"/>
      <c r="K38" s="82"/>
      <c r="L38" s="75"/>
      <c r="M38" s="81"/>
      <c r="N38" s="107"/>
    </row>
    <row r="39" spans="1:14" ht="13.5" customHeight="1" x14ac:dyDescent="0.2">
      <c r="A39" s="124"/>
      <c r="B39" s="23" t="s">
        <v>42</v>
      </c>
      <c r="C39" s="39">
        <v>250000</v>
      </c>
      <c r="D39" s="38">
        <v>1</v>
      </c>
      <c r="E39" s="23" t="s">
        <v>23</v>
      </c>
      <c r="F39" s="91">
        <f>C39</f>
        <v>250000</v>
      </c>
      <c r="G39" s="23"/>
      <c r="H39" s="23"/>
      <c r="I39" s="25"/>
      <c r="J39" s="70"/>
      <c r="K39" s="82"/>
      <c r="L39" s="75"/>
      <c r="M39" s="81">
        <f t="shared" ref="M39" si="9">D39</f>
        <v>1</v>
      </c>
      <c r="N39" s="107">
        <f t="shared" ref="N39" si="10">F39</f>
        <v>250000</v>
      </c>
    </row>
    <row r="40" spans="1:14" ht="12.2" customHeight="1" x14ac:dyDescent="0.2">
      <c r="A40" s="124">
        <v>10</v>
      </c>
      <c r="B40" s="23" t="s">
        <v>105</v>
      </c>
      <c r="C40" s="39"/>
      <c r="D40" s="38">
        <v>2</v>
      </c>
      <c r="E40" s="23" t="s">
        <v>43</v>
      </c>
      <c r="F40" s="91"/>
      <c r="G40" s="23"/>
      <c r="H40" s="23"/>
      <c r="I40" s="25"/>
      <c r="J40" s="70"/>
      <c r="K40" s="82"/>
      <c r="L40" s="75"/>
      <c r="M40" s="70"/>
      <c r="N40" s="108"/>
    </row>
    <row r="41" spans="1:14" ht="12.2" customHeight="1" x14ac:dyDescent="0.15">
      <c r="A41" s="128">
        <v>11</v>
      </c>
      <c r="B41" s="22" t="s">
        <v>118</v>
      </c>
      <c r="C41" s="43"/>
      <c r="D41" s="21">
        <v>1</v>
      </c>
      <c r="E41" s="22" t="s">
        <v>25</v>
      </c>
      <c r="F41" s="135"/>
      <c r="G41" s="22"/>
      <c r="H41" s="23"/>
      <c r="I41" s="25"/>
      <c r="J41" s="70"/>
      <c r="K41" s="82"/>
      <c r="L41" s="75"/>
      <c r="M41" s="70"/>
      <c r="N41" s="108"/>
    </row>
    <row r="42" spans="1:14" ht="12.2" customHeight="1" x14ac:dyDescent="0.15">
      <c r="A42" s="128">
        <v>12</v>
      </c>
      <c r="B42" s="44" t="s">
        <v>107</v>
      </c>
      <c r="C42" s="43"/>
      <c r="D42" s="34">
        <v>2</v>
      </c>
      <c r="E42" s="44" t="s">
        <v>43</v>
      </c>
      <c r="F42" s="91"/>
      <c r="G42" s="34"/>
      <c r="H42" s="35"/>
      <c r="I42" s="25"/>
      <c r="J42" s="70"/>
      <c r="K42" s="82"/>
      <c r="L42" s="75"/>
      <c r="M42" s="70"/>
      <c r="N42" s="108"/>
    </row>
    <row r="43" spans="1:14" ht="12.2" customHeight="1" x14ac:dyDescent="0.15">
      <c r="A43" s="128">
        <v>13</v>
      </c>
      <c r="B43" s="44" t="s">
        <v>119</v>
      </c>
      <c r="C43" s="43"/>
      <c r="D43" s="34">
        <v>2</v>
      </c>
      <c r="E43" s="44" t="s">
        <v>46</v>
      </c>
      <c r="F43" s="91"/>
      <c r="G43" s="34"/>
      <c r="H43" s="35"/>
      <c r="I43" s="25"/>
      <c r="J43" s="70"/>
      <c r="K43" s="82"/>
      <c r="L43" s="75"/>
      <c r="M43" s="70"/>
      <c r="N43" s="108"/>
    </row>
    <row r="44" spans="1:14" ht="23.45" customHeight="1" x14ac:dyDescent="0.15">
      <c r="A44" s="128"/>
      <c r="B44" s="44"/>
      <c r="C44" s="43"/>
      <c r="D44" s="34"/>
      <c r="E44" s="44"/>
      <c r="F44" s="91"/>
      <c r="G44" s="34"/>
      <c r="H44" s="35"/>
      <c r="I44" s="25"/>
      <c r="J44" s="70"/>
      <c r="K44" s="82"/>
      <c r="L44" s="75"/>
      <c r="M44" s="70"/>
      <c r="N44" s="108"/>
    </row>
    <row r="45" spans="1:14" ht="12.2" customHeight="1" x14ac:dyDescent="0.15">
      <c r="A45" s="128"/>
      <c r="B45" s="40" t="s">
        <v>47</v>
      </c>
      <c r="C45" s="43"/>
      <c r="D45" s="34"/>
      <c r="E45" s="44"/>
      <c r="F45" s="91"/>
      <c r="G45" s="34"/>
      <c r="H45" s="35"/>
      <c r="I45" s="25"/>
      <c r="J45" s="70"/>
      <c r="K45" s="82"/>
      <c r="L45" s="75"/>
      <c r="M45" s="70"/>
      <c r="N45" s="108"/>
    </row>
    <row r="46" spans="1:14" ht="6" customHeight="1" x14ac:dyDescent="0.15">
      <c r="A46" s="128"/>
      <c r="B46" s="40"/>
      <c r="C46" s="43"/>
      <c r="D46" s="34"/>
      <c r="E46" s="44"/>
      <c r="F46" s="91"/>
      <c r="G46" s="34"/>
      <c r="H46" s="35"/>
      <c r="I46" s="25"/>
      <c r="J46" s="70"/>
      <c r="K46" s="82"/>
      <c r="L46" s="75"/>
      <c r="M46" s="70"/>
      <c r="N46" s="108"/>
    </row>
    <row r="47" spans="1:14" ht="12.2" customHeight="1" x14ac:dyDescent="0.15">
      <c r="A47" s="128">
        <v>14</v>
      </c>
      <c r="B47" s="44" t="s">
        <v>48</v>
      </c>
      <c r="C47" s="43">
        <v>380000</v>
      </c>
      <c r="D47" s="34">
        <v>1</v>
      </c>
      <c r="E47" s="44" t="s">
        <v>23</v>
      </c>
      <c r="F47" s="91">
        <f>C47</f>
        <v>380000</v>
      </c>
      <c r="G47" s="34"/>
      <c r="H47" s="35"/>
      <c r="I47" s="25"/>
      <c r="J47" s="70"/>
      <c r="K47" s="82"/>
      <c r="L47" s="75"/>
      <c r="M47" s="82">
        <f>D47</f>
        <v>1</v>
      </c>
      <c r="N47" s="107">
        <f>F47</f>
        <v>380000</v>
      </c>
    </row>
    <row r="48" spans="1:14" ht="3" customHeight="1" x14ac:dyDescent="0.15">
      <c r="A48" s="128"/>
      <c r="B48" s="33"/>
      <c r="C48" s="43"/>
      <c r="D48" s="34"/>
      <c r="E48" s="44"/>
      <c r="F48" s="91"/>
      <c r="G48" s="34"/>
      <c r="H48" s="35"/>
      <c r="I48" s="25"/>
      <c r="J48" s="70"/>
      <c r="K48" s="82"/>
      <c r="L48" s="75"/>
      <c r="M48" s="70"/>
      <c r="N48" s="108"/>
    </row>
    <row r="49" spans="1:14" ht="12.2" customHeight="1" x14ac:dyDescent="0.15">
      <c r="A49" s="128"/>
      <c r="B49" s="44" t="s">
        <v>49</v>
      </c>
      <c r="C49" s="43"/>
      <c r="D49" s="34"/>
      <c r="E49" s="44"/>
      <c r="F49" s="91"/>
      <c r="G49" s="34"/>
      <c r="H49" s="35"/>
      <c r="I49" s="25"/>
      <c r="J49" s="70"/>
      <c r="K49" s="82"/>
      <c r="L49" s="75"/>
      <c r="M49" s="70"/>
      <c r="N49" s="108"/>
    </row>
    <row r="50" spans="1:14" ht="23.45" customHeight="1" x14ac:dyDescent="0.15">
      <c r="A50" s="128">
        <v>15</v>
      </c>
      <c r="B50" s="44" t="s">
        <v>50</v>
      </c>
      <c r="C50" s="43">
        <v>1000000</v>
      </c>
      <c r="D50" s="34">
        <v>1</v>
      </c>
      <c r="E50" s="44" t="s">
        <v>23</v>
      </c>
      <c r="F50" s="91">
        <f>C50</f>
        <v>1000000</v>
      </c>
      <c r="G50" s="34"/>
      <c r="H50" s="35"/>
      <c r="I50" s="25"/>
      <c r="J50" s="70"/>
      <c r="K50" s="82"/>
      <c r="L50" s="75"/>
      <c r="M50" s="82">
        <f>D50</f>
        <v>1</v>
      </c>
      <c r="N50" s="107">
        <f>F50</f>
        <v>1000000</v>
      </c>
    </row>
    <row r="51" spans="1:14" ht="4.5" customHeight="1" x14ac:dyDescent="0.15">
      <c r="A51" s="128"/>
      <c r="B51" s="44"/>
      <c r="C51" s="43"/>
      <c r="D51" s="34"/>
      <c r="E51" s="44"/>
      <c r="F51" s="91"/>
      <c r="G51" s="34"/>
      <c r="H51" s="35"/>
      <c r="I51" s="25"/>
      <c r="J51" s="70"/>
      <c r="K51" s="82"/>
      <c r="L51" s="75"/>
      <c r="M51" s="70"/>
      <c r="N51" s="108"/>
    </row>
    <row r="52" spans="1:14" ht="12.2" customHeight="1" x14ac:dyDescent="0.15">
      <c r="A52" s="128"/>
      <c r="B52" s="44" t="s">
        <v>51</v>
      </c>
      <c r="C52" s="43"/>
      <c r="D52" s="68"/>
      <c r="E52" s="84"/>
      <c r="F52" s="91"/>
      <c r="G52" s="34"/>
      <c r="H52" s="35"/>
      <c r="I52" s="25"/>
      <c r="J52" s="70"/>
      <c r="K52" s="82"/>
      <c r="L52" s="75"/>
      <c r="M52" s="70"/>
      <c r="N52" s="108"/>
    </row>
    <row r="53" spans="1:14" ht="24" customHeight="1" x14ac:dyDescent="0.2">
      <c r="A53" s="199">
        <v>16</v>
      </c>
      <c r="B53" s="44" t="s">
        <v>52</v>
      </c>
      <c r="C53" s="201">
        <v>40000000</v>
      </c>
      <c r="D53" s="232">
        <v>1</v>
      </c>
      <c r="E53" s="233" t="s">
        <v>23</v>
      </c>
      <c r="F53" s="203">
        <f>C53</f>
        <v>40000000</v>
      </c>
      <c r="G53" s="34"/>
      <c r="H53" s="35"/>
      <c r="I53" s="25"/>
      <c r="J53" s="70"/>
      <c r="K53" s="82"/>
      <c r="L53" s="75"/>
      <c r="M53" s="230">
        <v>1</v>
      </c>
      <c r="N53" s="228">
        <f>F53</f>
        <v>40000000</v>
      </c>
    </row>
    <row r="54" spans="1:14" ht="24" customHeight="1" x14ac:dyDescent="0.2">
      <c r="A54" s="200"/>
      <c r="B54" s="44" t="s">
        <v>53</v>
      </c>
      <c r="C54" s="202"/>
      <c r="D54" s="232"/>
      <c r="E54" s="233"/>
      <c r="F54" s="204"/>
      <c r="G54" s="34"/>
      <c r="H54" s="35"/>
      <c r="I54" s="25"/>
      <c r="J54" s="70"/>
      <c r="K54" s="82"/>
      <c r="L54" s="75"/>
      <c r="M54" s="231"/>
      <c r="N54" s="229"/>
    </row>
    <row r="55" spans="1:14" ht="3" customHeight="1" x14ac:dyDescent="0.15">
      <c r="A55" s="128"/>
      <c r="B55" s="44"/>
      <c r="C55" s="43"/>
      <c r="D55" s="85"/>
      <c r="E55" s="86"/>
      <c r="F55" s="91"/>
      <c r="G55" s="34"/>
      <c r="H55" s="35"/>
      <c r="I55" s="25"/>
      <c r="J55" s="70"/>
      <c r="K55" s="82"/>
      <c r="L55" s="75"/>
      <c r="M55" s="89"/>
      <c r="N55" s="108"/>
    </row>
    <row r="56" spans="1:14" ht="12.2" customHeight="1" x14ac:dyDescent="0.15">
      <c r="A56" s="128"/>
      <c r="B56" s="44" t="s">
        <v>54</v>
      </c>
      <c r="C56" s="43"/>
      <c r="D56" s="34"/>
      <c r="E56" s="44"/>
      <c r="F56" s="91"/>
      <c r="G56" s="34"/>
      <c r="H56" s="35"/>
      <c r="I56" s="25"/>
      <c r="J56" s="70"/>
      <c r="K56" s="82"/>
      <c r="L56" s="75"/>
      <c r="M56" s="89"/>
      <c r="N56" s="108"/>
    </row>
    <row r="57" spans="1:14" ht="12.2" customHeight="1" x14ac:dyDescent="0.15">
      <c r="A57" s="128">
        <v>17</v>
      </c>
      <c r="B57" s="44" t="s">
        <v>55</v>
      </c>
      <c r="C57" s="43">
        <v>50000000</v>
      </c>
      <c r="D57" s="34">
        <v>1</v>
      </c>
      <c r="E57" s="44" t="s">
        <v>23</v>
      </c>
      <c r="F57" s="91">
        <f>C57</f>
        <v>50000000</v>
      </c>
      <c r="G57" s="34"/>
      <c r="H57" s="35"/>
      <c r="I57" s="25"/>
      <c r="J57" s="70"/>
      <c r="K57" s="82"/>
      <c r="L57" s="75"/>
      <c r="M57" s="81">
        <f>D57</f>
        <v>1</v>
      </c>
      <c r="N57" s="107">
        <f>F57</f>
        <v>50000000</v>
      </c>
    </row>
    <row r="58" spans="1:14" ht="3" customHeight="1" x14ac:dyDescent="0.15">
      <c r="A58" s="128"/>
      <c r="B58" s="44"/>
      <c r="C58" s="43"/>
      <c r="D58" s="34"/>
      <c r="E58" s="44"/>
      <c r="F58" s="91"/>
      <c r="G58" s="34"/>
      <c r="H58" s="35"/>
      <c r="I58" s="25"/>
      <c r="J58" s="70"/>
      <c r="K58" s="82"/>
      <c r="L58" s="75"/>
      <c r="M58" s="81">
        <f t="shared" ref="M58:M67" si="11">D58</f>
        <v>0</v>
      </c>
      <c r="N58" s="107">
        <f t="shared" ref="N58:N67" si="12">F58</f>
        <v>0</v>
      </c>
    </row>
    <row r="59" spans="1:14" ht="12.2" customHeight="1" x14ac:dyDescent="0.15">
      <c r="A59" s="128"/>
      <c r="B59" s="44" t="s">
        <v>56</v>
      </c>
      <c r="C59" s="43"/>
      <c r="D59" s="34"/>
      <c r="E59" s="44"/>
      <c r="F59" s="91"/>
      <c r="G59" s="34"/>
      <c r="H59" s="35"/>
      <c r="I59" s="25"/>
      <c r="J59" s="70"/>
      <c r="K59" s="82"/>
      <c r="L59" s="75"/>
      <c r="M59" s="81"/>
      <c r="N59" s="107"/>
    </row>
    <row r="60" spans="1:14" ht="22.5" customHeight="1" x14ac:dyDescent="0.2">
      <c r="A60" s="199">
        <v>18</v>
      </c>
      <c r="B60" s="44" t="s">
        <v>57</v>
      </c>
      <c r="C60" s="234">
        <v>24159003</v>
      </c>
      <c r="D60" s="236">
        <v>1</v>
      </c>
      <c r="E60" s="238" t="s">
        <v>23</v>
      </c>
      <c r="F60" s="240">
        <f>C60</f>
        <v>24159003</v>
      </c>
      <c r="G60" s="34"/>
      <c r="H60" s="35"/>
      <c r="I60" s="25"/>
      <c r="J60" s="70"/>
      <c r="K60" s="82"/>
      <c r="L60" s="75"/>
      <c r="M60" s="81">
        <f t="shared" si="11"/>
        <v>1</v>
      </c>
      <c r="N60" s="107">
        <f t="shared" si="12"/>
        <v>24159003</v>
      </c>
    </row>
    <row r="61" spans="1:14" ht="12.2" customHeight="1" x14ac:dyDescent="0.2">
      <c r="A61" s="200"/>
      <c r="B61" s="44" t="s">
        <v>58</v>
      </c>
      <c r="C61" s="235"/>
      <c r="D61" s="237"/>
      <c r="E61" s="239"/>
      <c r="F61" s="241"/>
      <c r="G61" s="34"/>
      <c r="H61" s="35"/>
      <c r="I61" s="25"/>
      <c r="J61" s="70"/>
      <c r="K61" s="82"/>
      <c r="L61" s="75"/>
      <c r="M61" s="81"/>
      <c r="N61" s="107"/>
    </row>
    <row r="62" spans="1:14" ht="3.95" customHeight="1" x14ac:dyDescent="0.15">
      <c r="A62" s="128"/>
      <c r="B62" s="44"/>
      <c r="C62" s="43"/>
      <c r="D62" s="34"/>
      <c r="E62" s="44"/>
      <c r="F62" s="91"/>
      <c r="G62" s="34"/>
      <c r="H62" s="35"/>
      <c r="I62" s="25"/>
      <c r="J62" s="70"/>
      <c r="K62" s="82"/>
      <c r="L62" s="75"/>
      <c r="M62" s="81"/>
      <c r="N62" s="107"/>
    </row>
    <row r="63" spans="1:14" ht="12.2" customHeight="1" x14ac:dyDescent="0.15">
      <c r="A63" s="128"/>
      <c r="B63" s="44" t="s">
        <v>26</v>
      </c>
      <c r="C63" s="43"/>
      <c r="D63" s="34"/>
      <c r="E63" s="44"/>
      <c r="F63" s="91"/>
      <c r="G63" s="34"/>
      <c r="H63" s="35"/>
      <c r="I63" s="25"/>
      <c r="J63" s="70"/>
      <c r="K63" s="82"/>
      <c r="L63" s="75"/>
      <c r="M63" s="81"/>
      <c r="N63" s="107"/>
    </row>
    <row r="64" spans="1:14" ht="12.2" customHeight="1" x14ac:dyDescent="0.15">
      <c r="A64" s="128">
        <v>19</v>
      </c>
      <c r="B64" s="44" t="s">
        <v>59</v>
      </c>
      <c r="C64" s="43">
        <v>200000</v>
      </c>
      <c r="D64" s="34">
        <v>1</v>
      </c>
      <c r="E64" s="44" t="s">
        <v>23</v>
      </c>
      <c r="F64" s="91">
        <f>C64</f>
        <v>200000</v>
      </c>
      <c r="G64" s="34"/>
      <c r="H64" s="35"/>
      <c r="I64" s="25"/>
      <c r="J64" s="70"/>
      <c r="K64" s="82"/>
      <c r="L64" s="75"/>
      <c r="M64" s="81">
        <f t="shared" si="11"/>
        <v>1</v>
      </c>
      <c r="N64" s="107">
        <f t="shared" si="12"/>
        <v>200000</v>
      </c>
    </row>
    <row r="65" spans="1:14" ht="4.5" customHeight="1" x14ac:dyDescent="0.15">
      <c r="A65" s="128"/>
      <c r="B65" s="44"/>
      <c r="C65" s="43"/>
      <c r="D65" s="34"/>
      <c r="E65" s="44"/>
      <c r="F65" s="91"/>
      <c r="G65" s="34"/>
      <c r="H65" s="35"/>
      <c r="I65" s="25"/>
      <c r="J65" s="70"/>
      <c r="K65" s="82"/>
      <c r="L65" s="75"/>
      <c r="M65" s="81"/>
      <c r="N65" s="107"/>
    </row>
    <row r="66" spans="1:14" ht="12.2" customHeight="1" x14ac:dyDescent="0.15">
      <c r="A66" s="128"/>
      <c r="B66" s="44" t="s">
        <v>60</v>
      </c>
      <c r="C66" s="43"/>
      <c r="D66" s="34"/>
      <c r="E66" s="44"/>
      <c r="F66" s="91"/>
      <c r="G66" s="34"/>
      <c r="H66" s="35"/>
      <c r="I66" s="25"/>
      <c r="J66" s="70"/>
      <c r="K66" s="82"/>
      <c r="L66" s="75"/>
      <c r="M66" s="81"/>
      <c r="N66" s="107"/>
    </row>
    <row r="67" spans="1:14" ht="26.45" customHeight="1" x14ac:dyDescent="0.15">
      <c r="A67" s="128">
        <v>20</v>
      </c>
      <c r="B67" s="44" t="s">
        <v>61</v>
      </c>
      <c r="C67" s="43">
        <v>15000000</v>
      </c>
      <c r="D67" s="34">
        <v>1</v>
      </c>
      <c r="E67" s="44" t="s">
        <v>23</v>
      </c>
      <c r="F67" s="91">
        <f>C67</f>
        <v>15000000</v>
      </c>
      <c r="G67" s="34"/>
      <c r="H67" s="35"/>
      <c r="I67" s="25"/>
      <c r="J67" s="70"/>
      <c r="K67" s="82"/>
      <c r="L67" s="75"/>
      <c r="M67" s="81">
        <f t="shared" si="11"/>
        <v>1</v>
      </c>
      <c r="N67" s="107">
        <f t="shared" si="12"/>
        <v>15000000</v>
      </c>
    </row>
    <row r="68" spans="1:14" ht="23.1" customHeight="1" x14ac:dyDescent="0.15">
      <c r="A68" s="128"/>
      <c r="B68" s="44"/>
      <c r="C68" s="43"/>
      <c r="D68" s="34"/>
      <c r="E68" s="44"/>
      <c r="F68" s="91"/>
      <c r="G68" s="34"/>
      <c r="H68" s="35"/>
      <c r="I68" s="25"/>
      <c r="J68" s="70"/>
      <c r="K68" s="82"/>
      <c r="L68" s="75"/>
      <c r="M68" s="70"/>
      <c r="N68" s="108"/>
    </row>
    <row r="69" spans="1:14" ht="12.2" customHeight="1" x14ac:dyDescent="0.15">
      <c r="A69" s="128"/>
      <c r="B69" s="95" t="s">
        <v>62</v>
      </c>
      <c r="C69" s="43"/>
      <c r="D69" s="34"/>
      <c r="E69" s="44"/>
      <c r="F69" s="91"/>
      <c r="G69" s="34"/>
      <c r="H69" s="35"/>
      <c r="I69" s="25"/>
      <c r="J69" s="70"/>
      <c r="K69" s="82"/>
      <c r="L69" s="75"/>
      <c r="M69" s="70"/>
      <c r="N69" s="108"/>
    </row>
    <row r="70" spans="1:14" ht="5.45" customHeight="1" x14ac:dyDescent="0.15">
      <c r="A70" s="128"/>
      <c r="B70" s="44"/>
      <c r="C70" s="43"/>
      <c r="D70" s="34"/>
      <c r="E70" s="44"/>
      <c r="F70" s="91"/>
      <c r="G70" s="34"/>
      <c r="H70" s="35"/>
      <c r="I70" s="25"/>
      <c r="J70" s="70"/>
      <c r="K70" s="82"/>
      <c r="L70" s="75"/>
      <c r="M70" s="70"/>
      <c r="N70" s="108"/>
    </row>
    <row r="71" spans="1:14" ht="36" customHeight="1" x14ac:dyDescent="0.15">
      <c r="A71" s="128">
        <v>21</v>
      </c>
      <c r="B71" s="44" t="s">
        <v>63</v>
      </c>
      <c r="C71" s="43">
        <v>211000</v>
      </c>
      <c r="D71" s="90">
        <v>1</v>
      </c>
      <c r="E71" s="92" t="s">
        <v>23</v>
      </c>
      <c r="F71" s="91">
        <f>C71</f>
        <v>211000</v>
      </c>
      <c r="G71" s="34"/>
      <c r="H71" s="35"/>
      <c r="I71" s="25"/>
      <c r="J71" s="70"/>
      <c r="K71" s="82"/>
      <c r="L71" s="75"/>
      <c r="M71" s="81">
        <f>D71</f>
        <v>1</v>
      </c>
      <c r="N71" s="107">
        <f>F71</f>
        <v>211000</v>
      </c>
    </row>
    <row r="72" spans="1:14" ht="3.95" customHeight="1" x14ac:dyDescent="0.15">
      <c r="A72" s="128"/>
      <c r="B72" s="44"/>
      <c r="C72" s="43"/>
      <c r="D72" s="34"/>
      <c r="E72" s="44"/>
      <c r="F72" s="91"/>
      <c r="G72" s="34"/>
      <c r="H72" s="35"/>
      <c r="I72" s="25"/>
      <c r="J72" s="70"/>
      <c r="K72" s="82"/>
      <c r="L72" s="75"/>
      <c r="M72" s="89"/>
      <c r="N72" s="108"/>
    </row>
    <row r="73" spans="1:14" ht="12.2" customHeight="1" x14ac:dyDescent="0.15">
      <c r="A73" s="128">
        <v>22</v>
      </c>
      <c r="B73" s="44" t="s">
        <v>64</v>
      </c>
      <c r="C73" s="43">
        <v>1300000</v>
      </c>
      <c r="D73" s="34">
        <v>1</v>
      </c>
      <c r="E73" s="44" t="s">
        <v>23</v>
      </c>
      <c r="F73" s="91">
        <f>C73</f>
        <v>1300000</v>
      </c>
      <c r="G73" s="34"/>
      <c r="H73" s="35"/>
      <c r="I73" s="25"/>
      <c r="J73" s="70"/>
      <c r="K73" s="82"/>
      <c r="L73" s="75"/>
      <c r="M73" s="81">
        <f>D73</f>
        <v>1</v>
      </c>
      <c r="N73" s="107">
        <f>F73</f>
        <v>1300000</v>
      </c>
    </row>
    <row r="74" spans="1:14" ht="22.5" customHeight="1" x14ac:dyDescent="0.15">
      <c r="A74" s="128"/>
      <c r="B74" s="44"/>
      <c r="C74" s="43"/>
      <c r="D74" s="34"/>
      <c r="E74" s="44"/>
      <c r="F74" s="91"/>
      <c r="G74" s="34"/>
      <c r="H74" s="35"/>
      <c r="I74" s="25"/>
      <c r="J74" s="70"/>
      <c r="K74" s="82"/>
      <c r="L74" s="75"/>
      <c r="M74" s="70"/>
      <c r="N74" s="108"/>
    </row>
    <row r="75" spans="1:14" ht="12.2" customHeight="1" x14ac:dyDescent="0.15">
      <c r="A75" s="128"/>
      <c r="B75" s="94" t="s">
        <v>65</v>
      </c>
      <c r="C75" s="43"/>
      <c r="D75" s="34"/>
      <c r="E75" s="44"/>
      <c r="F75" s="91"/>
      <c r="G75" s="34"/>
      <c r="H75" s="35"/>
      <c r="I75" s="25"/>
      <c r="J75" s="70"/>
      <c r="K75" s="82"/>
      <c r="L75" s="75"/>
      <c r="M75" s="70"/>
      <c r="N75" s="108"/>
    </row>
    <row r="76" spans="1:14" ht="6.95" customHeight="1" x14ac:dyDescent="0.15">
      <c r="A76" s="128"/>
      <c r="B76" s="44"/>
      <c r="C76" s="43"/>
      <c r="D76" s="34"/>
      <c r="E76" s="44"/>
      <c r="F76" s="91"/>
      <c r="G76" s="34"/>
      <c r="H76" s="35"/>
      <c r="I76" s="25"/>
      <c r="J76" s="70"/>
      <c r="K76" s="82"/>
      <c r="L76" s="75"/>
      <c r="M76" s="70"/>
      <c r="N76" s="108"/>
    </row>
    <row r="77" spans="1:14" ht="12.2" customHeight="1" x14ac:dyDescent="0.15">
      <c r="A77" s="128"/>
      <c r="B77" s="44" t="s">
        <v>42</v>
      </c>
      <c r="C77" s="43"/>
      <c r="D77" s="34"/>
      <c r="E77" s="44"/>
      <c r="F77" s="91"/>
      <c r="G77" s="34"/>
      <c r="H77" s="35"/>
      <c r="I77" s="25"/>
      <c r="J77" s="70"/>
      <c r="K77" s="82"/>
      <c r="L77" s="75"/>
      <c r="M77" s="70"/>
      <c r="N77" s="108"/>
    </row>
    <row r="78" spans="1:14" ht="12.2" customHeight="1" x14ac:dyDescent="0.15">
      <c r="A78" s="128">
        <v>23</v>
      </c>
      <c r="B78" s="44" t="s">
        <v>114</v>
      </c>
      <c r="C78" s="43">
        <v>2184322</v>
      </c>
      <c r="D78" s="34">
        <v>30</v>
      </c>
      <c r="E78" s="23" t="s">
        <v>43</v>
      </c>
      <c r="F78" s="91">
        <f>C78</f>
        <v>2184322</v>
      </c>
      <c r="G78" s="34"/>
      <c r="H78" s="35"/>
      <c r="I78" s="25"/>
      <c r="J78" s="70"/>
      <c r="K78" s="82"/>
      <c r="L78" s="75"/>
      <c r="M78" s="81">
        <f>D78</f>
        <v>30</v>
      </c>
      <c r="N78" s="107">
        <f>F78</f>
        <v>2184322</v>
      </c>
    </row>
    <row r="79" spans="1:14" ht="12.2" customHeight="1" x14ac:dyDescent="0.15">
      <c r="A79" s="128">
        <v>24</v>
      </c>
      <c r="B79" s="44" t="s">
        <v>107</v>
      </c>
      <c r="C79" s="43">
        <v>532719</v>
      </c>
      <c r="D79" s="34">
        <v>30</v>
      </c>
      <c r="E79" s="23" t="s">
        <v>43</v>
      </c>
      <c r="F79" s="91">
        <f t="shared" ref="F79:F82" si="13">C79</f>
        <v>532719</v>
      </c>
      <c r="G79" s="34"/>
      <c r="H79" s="35"/>
      <c r="I79" s="25"/>
      <c r="J79" s="70"/>
      <c r="K79" s="82"/>
      <c r="L79" s="75"/>
      <c r="M79" s="81">
        <f t="shared" ref="M79:M82" si="14">D79</f>
        <v>30</v>
      </c>
      <c r="N79" s="107">
        <f t="shared" ref="N79:N82" si="15">F79</f>
        <v>532719</v>
      </c>
    </row>
    <row r="80" spans="1:14" ht="12.2" customHeight="1" x14ac:dyDescent="0.15">
      <c r="A80" s="128">
        <v>25</v>
      </c>
      <c r="B80" s="44" t="s">
        <v>115</v>
      </c>
      <c r="C80" s="43">
        <v>85800</v>
      </c>
      <c r="D80" s="34">
        <v>2</v>
      </c>
      <c r="E80" s="23" t="s">
        <v>43</v>
      </c>
      <c r="F80" s="91">
        <f t="shared" si="13"/>
        <v>85800</v>
      </c>
      <c r="G80" s="34"/>
      <c r="H80" s="35"/>
      <c r="I80" s="25"/>
      <c r="J80" s="70"/>
      <c r="K80" s="82"/>
      <c r="L80" s="75"/>
      <c r="M80" s="81">
        <f t="shared" si="14"/>
        <v>2</v>
      </c>
      <c r="N80" s="107">
        <f t="shared" si="15"/>
        <v>85800</v>
      </c>
    </row>
    <row r="81" spans="1:14" ht="12.2" customHeight="1" x14ac:dyDescent="0.15">
      <c r="A81" s="128">
        <v>26</v>
      </c>
      <c r="B81" s="44" t="s">
        <v>116</v>
      </c>
      <c r="C81" s="43">
        <v>317500</v>
      </c>
      <c r="D81" s="34">
        <v>25</v>
      </c>
      <c r="E81" s="23" t="s">
        <v>43</v>
      </c>
      <c r="F81" s="91">
        <f t="shared" si="13"/>
        <v>317500</v>
      </c>
      <c r="G81" s="34"/>
      <c r="H81" s="35"/>
      <c r="I81" s="25"/>
      <c r="J81" s="70"/>
      <c r="K81" s="82"/>
      <c r="L81" s="75"/>
      <c r="M81" s="81">
        <f t="shared" si="14"/>
        <v>25</v>
      </c>
      <c r="N81" s="107">
        <f t="shared" si="15"/>
        <v>317500</v>
      </c>
    </row>
    <row r="82" spans="1:14" ht="15" customHeight="1" x14ac:dyDescent="0.15">
      <c r="A82" s="128">
        <v>27</v>
      </c>
      <c r="B82" s="44" t="s">
        <v>117</v>
      </c>
      <c r="C82" s="43">
        <v>46100</v>
      </c>
      <c r="D82" s="90">
        <v>1</v>
      </c>
      <c r="E82" s="22" t="s">
        <v>25</v>
      </c>
      <c r="F82" s="91">
        <f t="shared" si="13"/>
        <v>46100</v>
      </c>
      <c r="G82" s="34"/>
      <c r="H82" s="35"/>
      <c r="I82" s="25"/>
      <c r="J82" s="70"/>
      <c r="K82" s="82"/>
      <c r="L82" s="75"/>
      <c r="M82" s="96">
        <f t="shared" si="14"/>
        <v>1</v>
      </c>
      <c r="N82" s="109">
        <f t="shared" si="15"/>
        <v>46100</v>
      </c>
    </row>
    <row r="83" spans="1:14" ht="6" customHeight="1" x14ac:dyDescent="0.15">
      <c r="A83" s="128"/>
      <c r="B83" s="44"/>
      <c r="C83" s="43"/>
      <c r="D83" s="34"/>
      <c r="E83" s="44"/>
      <c r="F83" s="91"/>
      <c r="G83" s="34"/>
      <c r="H83" s="35"/>
      <c r="I83" s="25"/>
      <c r="J83" s="70"/>
      <c r="K83" s="82"/>
      <c r="L83" s="75"/>
      <c r="M83" s="89"/>
      <c r="N83" s="108"/>
    </row>
    <row r="84" spans="1:14" ht="12.2" customHeight="1" x14ac:dyDescent="0.15">
      <c r="A84" s="128"/>
      <c r="B84" s="44" t="s">
        <v>26</v>
      </c>
      <c r="C84" s="43"/>
      <c r="D84" s="34"/>
      <c r="E84" s="44"/>
      <c r="F84" s="91"/>
      <c r="G84" s="34"/>
      <c r="H84" s="35"/>
      <c r="I84" s="25"/>
      <c r="J84" s="70"/>
      <c r="K84" s="82"/>
      <c r="L84" s="75"/>
      <c r="M84" s="89"/>
      <c r="N84" s="108"/>
    </row>
    <row r="85" spans="1:14" ht="12.2" customHeight="1" x14ac:dyDescent="0.15">
      <c r="A85" s="128">
        <v>28</v>
      </c>
      <c r="B85" s="93" t="s">
        <v>108</v>
      </c>
      <c r="C85" s="43">
        <v>120019</v>
      </c>
      <c r="D85" s="34">
        <v>1</v>
      </c>
      <c r="E85" s="44" t="s">
        <v>25</v>
      </c>
      <c r="F85" s="91">
        <f>C85</f>
        <v>120019</v>
      </c>
      <c r="G85" s="34"/>
      <c r="H85" s="35"/>
      <c r="I85" s="25"/>
      <c r="J85" s="70"/>
      <c r="K85" s="82"/>
      <c r="L85" s="75"/>
      <c r="M85" s="81">
        <f>D85</f>
        <v>1</v>
      </c>
      <c r="N85" s="107">
        <f>F85</f>
        <v>120019</v>
      </c>
    </row>
    <row r="86" spans="1:14" ht="12.2" customHeight="1" x14ac:dyDescent="0.15">
      <c r="A86" s="128">
        <v>29</v>
      </c>
      <c r="B86" s="93" t="s">
        <v>109</v>
      </c>
      <c r="C86" s="43">
        <v>150781</v>
      </c>
      <c r="D86" s="34">
        <v>1</v>
      </c>
      <c r="E86" s="44" t="s">
        <v>25</v>
      </c>
      <c r="F86" s="91">
        <f t="shared" ref="F86:F90" si="16">C86</f>
        <v>150781</v>
      </c>
      <c r="G86" s="34"/>
      <c r="H86" s="35"/>
      <c r="I86" s="25"/>
      <c r="J86" s="70"/>
      <c r="K86" s="82"/>
      <c r="L86" s="75"/>
      <c r="M86" s="81">
        <f t="shared" ref="M86:M90" si="17">D86</f>
        <v>1</v>
      </c>
      <c r="N86" s="107">
        <f t="shared" ref="N86:N91" si="18">F86</f>
        <v>150781</v>
      </c>
    </row>
    <row r="87" spans="1:14" ht="20.45" customHeight="1" x14ac:dyDescent="0.15">
      <c r="A87" s="128">
        <v>30</v>
      </c>
      <c r="B87" s="93" t="s">
        <v>112</v>
      </c>
      <c r="C87" s="43">
        <v>460005</v>
      </c>
      <c r="D87" s="34">
        <v>7</v>
      </c>
      <c r="E87" s="44" t="s">
        <v>43</v>
      </c>
      <c r="F87" s="91">
        <f t="shared" si="16"/>
        <v>460005</v>
      </c>
      <c r="G87" s="34"/>
      <c r="H87" s="35"/>
      <c r="I87" s="25"/>
      <c r="J87" s="70"/>
      <c r="K87" s="82"/>
      <c r="L87" s="75"/>
      <c r="M87" s="81">
        <f t="shared" si="17"/>
        <v>7</v>
      </c>
      <c r="N87" s="107">
        <f t="shared" si="18"/>
        <v>460005</v>
      </c>
    </row>
    <row r="88" spans="1:14" ht="12" customHeight="1" x14ac:dyDescent="0.15">
      <c r="A88" s="128">
        <v>31</v>
      </c>
      <c r="B88" s="93" t="s">
        <v>110</v>
      </c>
      <c r="C88" s="43">
        <v>182000</v>
      </c>
      <c r="D88" s="34">
        <v>1</v>
      </c>
      <c r="E88" s="44" t="s">
        <v>25</v>
      </c>
      <c r="F88" s="91">
        <f t="shared" si="16"/>
        <v>182000</v>
      </c>
      <c r="G88" s="34"/>
      <c r="H88" s="35"/>
      <c r="I88" s="25"/>
      <c r="J88" s="70"/>
      <c r="K88" s="82"/>
      <c r="L88" s="75"/>
      <c r="M88" s="81">
        <f t="shared" si="17"/>
        <v>1</v>
      </c>
      <c r="N88" s="107">
        <f t="shared" si="18"/>
        <v>182000</v>
      </c>
    </row>
    <row r="89" spans="1:14" ht="24" customHeight="1" x14ac:dyDescent="0.15">
      <c r="A89" s="128">
        <v>32</v>
      </c>
      <c r="B89" s="93" t="s">
        <v>113</v>
      </c>
      <c r="C89" s="43">
        <v>311900</v>
      </c>
      <c r="D89" s="34">
        <v>1</v>
      </c>
      <c r="E89" s="44" t="s">
        <v>25</v>
      </c>
      <c r="F89" s="91">
        <f t="shared" si="16"/>
        <v>311900</v>
      </c>
      <c r="G89" s="34"/>
      <c r="H89" s="35"/>
      <c r="I89" s="25"/>
      <c r="J89" s="70"/>
      <c r="K89" s="82"/>
      <c r="L89" s="75"/>
      <c r="M89" s="81">
        <f t="shared" si="17"/>
        <v>1</v>
      </c>
      <c r="N89" s="107">
        <f t="shared" si="18"/>
        <v>311900</v>
      </c>
    </row>
    <row r="90" spans="1:14" ht="12.95" customHeight="1" x14ac:dyDescent="0.15">
      <c r="A90" s="128">
        <v>33</v>
      </c>
      <c r="B90" s="93" t="s">
        <v>111</v>
      </c>
      <c r="C90" s="43">
        <v>63500</v>
      </c>
      <c r="D90" s="34">
        <v>2</v>
      </c>
      <c r="E90" s="44" t="s">
        <v>43</v>
      </c>
      <c r="F90" s="91">
        <f t="shared" si="16"/>
        <v>63500</v>
      </c>
      <c r="G90" s="34"/>
      <c r="H90" s="35"/>
      <c r="I90" s="25"/>
      <c r="J90" s="70"/>
      <c r="K90" s="82"/>
      <c r="L90" s="75"/>
      <c r="M90" s="81">
        <f t="shared" si="17"/>
        <v>2</v>
      </c>
      <c r="N90" s="107">
        <f t="shared" si="18"/>
        <v>63500</v>
      </c>
    </row>
    <row r="91" spans="1:14" ht="24" customHeight="1" x14ac:dyDescent="0.15">
      <c r="A91" s="128"/>
      <c r="B91" s="44"/>
      <c r="C91" s="43"/>
      <c r="D91" s="34"/>
      <c r="E91" s="44"/>
      <c r="F91" s="91"/>
      <c r="G91" s="34"/>
      <c r="H91" s="35"/>
      <c r="I91" s="25"/>
      <c r="J91" s="70"/>
      <c r="K91" s="82"/>
      <c r="L91" s="75"/>
      <c r="M91" s="89"/>
      <c r="N91" s="108">
        <f t="shared" si="18"/>
        <v>0</v>
      </c>
    </row>
    <row r="92" spans="1:14" ht="14.1" customHeight="1" x14ac:dyDescent="0.15">
      <c r="A92" s="128"/>
      <c r="B92" s="95" t="s">
        <v>66</v>
      </c>
      <c r="C92" s="43"/>
      <c r="D92" s="34"/>
      <c r="E92" s="44"/>
      <c r="F92" s="91"/>
      <c r="G92" s="34"/>
      <c r="H92" s="35"/>
      <c r="I92" s="25"/>
      <c r="J92" s="70"/>
      <c r="K92" s="82"/>
      <c r="L92" s="75"/>
      <c r="M92" s="89"/>
      <c r="N92" s="108"/>
    </row>
    <row r="93" spans="1:14" ht="6" customHeight="1" x14ac:dyDescent="0.15">
      <c r="A93" s="128"/>
      <c r="B93" s="44"/>
      <c r="C93" s="43"/>
      <c r="D93" s="34"/>
      <c r="E93" s="44"/>
      <c r="F93" s="91"/>
      <c r="G93" s="34"/>
      <c r="H93" s="35"/>
      <c r="I93" s="25"/>
      <c r="J93" s="70"/>
      <c r="K93" s="82"/>
      <c r="L93" s="75"/>
      <c r="M93" s="89"/>
      <c r="N93" s="108"/>
    </row>
    <row r="94" spans="1:14" ht="12" customHeight="1" x14ac:dyDescent="0.15">
      <c r="A94" s="128"/>
      <c r="B94" s="44" t="s">
        <v>42</v>
      </c>
      <c r="C94" s="43"/>
      <c r="D94" s="34"/>
      <c r="E94" s="44"/>
      <c r="F94" s="91"/>
      <c r="G94" s="34"/>
      <c r="H94" s="35"/>
      <c r="I94" s="25"/>
      <c r="J94" s="70"/>
      <c r="K94" s="82"/>
      <c r="L94" s="75"/>
      <c r="M94" s="89"/>
      <c r="N94" s="108"/>
    </row>
    <row r="95" spans="1:14" ht="11.45" customHeight="1" x14ac:dyDescent="0.15">
      <c r="A95" s="128">
        <v>34</v>
      </c>
      <c r="B95" s="44" t="s">
        <v>107</v>
      </c>
      <c r="C95" s="43">
        <v>182856</v>
      </c>
      <c r="D95" s="34">
        <v>8</v>
      </c>
      <c r="E95" s="44" t="s">
        <v>43</v>
      </c>
      <c r="F95" s="91">
        <f>C95</f>
        <v>182856</v>
      </c>
      <c r="G95" s="34"/>
      <c r="H95" s="35"/>
      <c r="I95" s="25"/>
      <c r="J95" s="70"/>
      <c r="K95" s="82"/>
      <c r="L95" s="75"/>
      <c r="M95" s="81">
        <f>D95</f>
        <v>8</v>
      </c>
      <c r="N95" s="107">
        <f>F95</f>
        <v>182856</v>
      </c>
    </row>
    <row r="96" spans="1:14" ht="12.2" customHeight="1" x14ac:dyDescent="0.15">
      <c r="A96" s="128">
        <v>35</v>
      </c>
      <c r="B96" s="44" t="s">
        <v>105</v>
      </c>
      <c r="C96" s="43">
        <v>75000</v>
      </c>
      <c r="D96" s="34">
        <v>1</v>
      </c>
      <c r="E96" s="44" t="s">
        <v>25</v>
      </c>
      <c r="F96" s="91">
        <f>C96</f>
        <v>75000</v>
      </c>
      <c r="G96" s="34"/>
      <c r="H96" s="35"/>
      <c r="I96" s="25"/>
      <c r="J96" s="70"/>
      <c r="K96" s="82"/>
      <c r="L96" s="75"/>
      <c r="M96" s="81">
        <f>D96</f>
        <v>1</v>
      </c>
      <c r="N96" s="107">
        <f>F96</f>
        <v>75000</v>
      </c>
    </row>
    <row r="97" spans="1:14" ht="22.5" customHeight="1" x14ac:dyDescent="0.15">
      <c r="A97" s="128"/>
      <c r="B97" s="44"/>
      <c r="C97" s="43"/>
      <c r="D97" s="34"/>
      <c r="E97" s="44"/>
      <c r="F97" s="91"/>
      <c r="G97" s="34"/>
      <c r="H97" s="35"/>
      <c r="I97" s="25"/>
      <c r="J97" s="70"/>
      <c r="K97" s="82"/>
      <c r="L97" s="75"/>
      <c r="M97" s="89"/>
      <c r="N97" s="108"/>
    </row>
    <row r="98" spans="1:14" ht="12.2" customHeight="1" x14ac:dyDescent="0.15">
      <c r="A98" s="128"/>
      <c r="B98" s="95" t="s">
        <v>67</v>
      </c>
      <c r="C98" s="43"/>
      <c r="D98" s="34"/>
      <c r="E98" s="44"/>
      <c r="F98" s="91"/>
      <c r="G98" s="34"/>
      <c r="H98" s="35"/>
      <c r="I98" s="25"/>
      <c r="J98" s="70"/>
      <c r="K98" s="82"/>
      <c r="L98" s="75"/>
      <c r="M98" s="89"/>
      <c r="N98" s="108"/>
    </row>
    <row r="99" spans="1:14" ht="6" customHeight="1" x14ac:dyDescent="0.15">
      <c r="A99" s="128"/>
      <c r="B99" s="44"/>
      <c r="C99" s="43"/>
      <c r="D99" s="34"/>
      <c r="E99" s="44"/>
      <c r="F99" s="91"/>
      <c r="G99" s="34"/>
      <c r="H99" s="35"/>
      <c r="I99" s="25"/>
      <c r="J99" s="70"/>
      <c r="K99" s="82"/>
      <c r="L99" s="75"/>
      <c r="M99" s="89"/>
      <c r="N99" s="108"/>
    </row>
    <row r="100" spans="1:14" ht="23.1" customHeight="1" x14ac:dyDescent="0.15">
      <c r="A100" s="128">
        <v>36</v>
      </c>
      <c r="B100" s="44" t="s">
        <v>68</v>
      </c>
      <c r="C100" s="43">
        <v>1450000</v>
      </c>
      <c r="D100" s="90">
        <v>1</v>
      </c>
      <c r="E100" s="92" t="s">
        <v>23</v>
      </c>
      <c r="F100" s="91">
        <f>C100</f>
        <v>1450000</v>
      </c>
      <c r="G100" s="34"/>
      <c r="H100" s="35"/>
      <c r="I100" s="25"/>
      <c r="J100" s="70"/>
      <c r="K100" s="82"/>
      <c r="L100" s="75"/>
      <c r="M100" s="96">
        <f>D100</f>
        <v>1</v>
      </c>
      <c r="N100" s="109">
        <f>F100</f>
        <v>1450000</v>
      </c>
    </row>
    <row r="101" spans="1:14" ht="23.1" customHeight="1" x14ac:dyDescent="0.15">
      <c r="A101" s="128"/>
      <c r="B101" s="44"/>
      <c r="C101" s="43"/>
      <c r="D101" s="34"/>
      <c r="E101" s="44"/>
      <c r="F101" s="91"/>
      <c r="G101" s="34"/>
      <c r="H101" s="35"/>
      <c r="I101" s="25"/>
      <c r="J101" s="70"/>
      <c r="K101" s="82"/>
      <c r="L101" s="75"/>
      <c r="M101" s="89"/>
      <c r="N101" s="108"/>
    </row>
    <row r="102" spans="1:14" ht="12.2" customHeight="1" x14ac:dyDescent="0.15">
      <c r="A102" s="128"/>
      <c r="B102" s="94" t="s">
        <v>69</v>
      </c>
      <c r="C102" s="43"/>
      <c r="D102" s="34"/>
      <c r="E102" s="44"/>
      <c r="F102" s="91"/>
      <c r="G102" s="34"/>
      <c r="H102" s="35"/>
      <c r="I102" s="25"/>
      <c r="J102" s="70"/>
      <c r="K102" s="82"/>
      <c r="L102" s="75"/>
      <c r="M102" s="89"/>
      <c r="N102" s="108"/>
    </row>
    <row r="103" spans="1:14" ht="6.6" customHeight="1" x14ac:dyDescent="0.15">
      <c r="A103" s="128"/>
      <c r="B103" s="44"/>
      <c r="C103" s="43"/>
      <c r="D103" s="34"/>
      <c r="E103" s="44"/>
      <c r="F103" s="91"/>
      <c r="G103" s="34"/>
      <c r="H103" s="35"/>
      <c r="I103" s="25"/>
      <c r="J103" s="70"/>
      <c r="K103" s="82"/>
      <c r="L103" s="75"/>
      <c r="M103" s="89"/>
      <c r="N103" s="108"/>
    </row>
    <row r="104" spans="1:14" ht="12.2" customHeight="1" x14ac:dyDescent="0.15">
      <c r="A104" s="128"/>
      <c r="B104" s="44" t="s">
        <v>70</v>
      </c>
      <c r="C104" s="43"/>
      <c r="D104" s="34"/>
      <c r="E104" s="44"/>
      <c r="F104" s="91"/>
      <c r="G104" s="34"/>
      <c r="H104" s="35"/>
      <c r="I104" s="25"/>
      <c r="J104" s="70"/>
      <c r="K104" s="82"/>
      <c r="L104" s="75"/>
      <c r="M104" s="89"/>
      <c r="N104" s="108"/>
    </row>
    <row r="105" spans="1:14" ht="12.2" customHeight="1" x14ac:dyDescent="0.15">
      <c r="A105" s="128">
        <v>37</v>
      </c>
      <c r="B105" s="44" t="s">
        <v>71</v>
      </c>
      <c r="C105" s="43">
        <v>12000</v>
      </c>
      <c r="D105" s="34">
        <v>1</v>
      </c>
      <c r="E105" s="44" t="s">
        <v>23</v>
      </c>
      <c r="F105" s="91">
        <f>C105</f>
        <v>12000</v>
      </c>
      <c r="G105" s="34"/>
      <c r="H105" s="35"/>
      <c r="I105" s="25"/>
      <c r="J105" s="70"/>
      <c r="K105" s="82"/>
      <c r="L105" s="75"/>
      <c r="M105" s="89">
        <v>1</v>
      </c>
      <c r="N105" s="107">
        <f>C105</f>
        <v>12000</v>
      </c>
    </row>
    <row r="106" spans="1:14" ht="12.2" customHeight="1" x14ac:dyDescent="0.15">
      <c r="A106" s="128">
        <v>38</v>
      </c>
      <c r="B106" s="44" t="s">
        <v>72</v>
      </c>
      <c r="C106" s="43">
        <v>10000</v>
      </c>
      <c r="D106" s="34">
        <v>1</v>
      </c>
      <c r="E106" s="44" t="s">
        <v>23</v>
      </c>
      <c r="F106" s="91">
        <f t="shared" ref="F106:F118" si="19">C106</f>
        <v>10000</v>
      </c>
      <c r="G106" s="34"/>
      <c r="H106" s="35"/>
      <c r="I106" s="25"/>
      <c r="J106" s="70"/>
      <c r="K106" s="82"/>
      <c r="L106" s="75"/>
      <c r="M106" s="89">
        <v>1</v>
      </c>
      <c r="N106" s="107">
        <f t="shared" ref="N106:N122" si="20">C106</f>
        <v>10000</v>
      </c>
    </row>
    <row r="107" spans="1:14" ht="23.1" customHeight="1" x14ac:dyDescent="0.15">
      <c r="A107" s="128">
        <v>39</v>
      </c>
      <c r="B107" s="44" t="s">
        <v>73</v>
      </c>
      <c r="C107" s="43">
        <v>279000</v>
      </c>
      <c r="D107" s="34">
        <v>1</v>
      </c>
      <c r="E107" s="44" t="s">
        <v>23</v>
      </c>
      <c r="F107" s="91">
        <f t="shared" si="19"/>
        <v>279000</v>
      </c>
      <c r="G107" s="34"/>
      <c r="H107" s="35"/>
      <c r="I107" s="25"/>
      <c r="J107" s="70"/>
      <c r="K107" s="82"/>
      <c r="L107" s="75"/>
      <c r="M107" s="89">
        <v>1</v>
      </c>
      <c r="N107" s="107">
        <f t="shared" si="20"/>
        <v>279000</v>
      </c>
    </row>
    <row r="108" spans="1:14" ht="12.2" customHeight="1" x14ac:dyDescent="0.15">
      <c r="A108" s="128">
        <v>40</v>
      </c>
      <c r="B108" s="44" t="s">
        <v>74</v>
      </c>
      <c r="C108" s="43">
        <v>172000</v>
      </c>
      <c r="D108" s="34">
        <v>1</v>
      </c>
      <c r="E108" s="44" t="s">
        <v>23</v>
      </c>
      <c r="F108" s="91">
        <f t="shared" si="19"/>
        <v>172000</v>
      </c>
      <c r="G108" s="34"/>
      <c r="H108" s="35"/>
      <c r="I108" s="25"/>
      <c r="J108" s="70"/>
      <c r="K108" s="82"/>
      <c r="L108" s="75"/>
      <c r="M108" s="89">
        <v>1</v>
      </c>
      <c r="N108" s="107">
        <f t="shared" si="20"/>
        <v>172000</v>
      </c>
    </row>
    <row r="109" spans="1:14" ht="24.95" customHeight="1" x14ac:dyDescent="0.15">
      <c r="A109" s="128">
        <v>41</v>
      </c>
      <c r="B109" s="44" t="s">
        <v>75</v>
      </c>
      <c r="C109" s="43">
        <v>24000</v>
      </c>
      <c r="D109" s="34">
        <v>1</v>
      </c>
      <c r="E109" s="44" t="s">
        <v>23</v>
      </c>
      <c r="F109" s="91">
        <f t="shared" si="19"/>
        <v>24000</v>
      </c>
      <c r="G109" s="34"/>
      <c r="H109" s="35"/>
      <c r="I109" s="25"/>
      <c r="J109" s="70"/>
      <c r="K109" s="82"/>
      <c r="L109" s="75"/>
      <c r="M109" s="89">
        <v>1</v>
      </c>
      <c r="N109" s="107">
        <f t="shared" si="20"/>
        <v>24000</v>
      </c>
    </row>
    <row r="110" spans="1:14" ht="12.2" customHeight="1" x14ac:dyDescent="0.15">
      <c r="A110" s="128">
        <v>42</v>
      </c>
      <c r="B110" s="44" t="s">
        <v>76</v>
      </c>
      <c r="C110" s="43">
        <v>5000</v>
      </c>
      <c r="D110" s="34">
        <v>1</v>
      </c>
      <c r="E110" s="44" t="s">
        <v>23</v>
      </c>
      <c r="F110" s="91">
        <f t="shared" si="19"/>
        <v>5000</v>
      </c>
      <c r="G110" s="34"/>
      <c r="H110" s="35"/>
      <c r="I110" s="25"/>
      <c r="J110" s="70"/>
      <c r="K110" s="82"/>
      <c r="L110" s="75"/>
      <c r="M110" s="89">
        <v>1</v>
      </c>
      <c r="N110" s="107">
        <f t="shared" si="20"/>
        <v>5000</v>
      </c>
    </row>
    <row r="111" spans="1:14" ht="12.2" customHeight="1" x14ac:dyDescent="0.15">
      <c r="A111" s="128">
        <v>43</v>
      </c>
      <c r="B111" s="44" t="s">
        <v>77</v>
      </c>
      <c r="C111" s="43">
        <v>8000</v>
      </c>
      <c r="D111" s="34">
        <v>1</v>
      </c>
      <c r="E111" s="44" t="s">
        <v>23</v>
      </c>
      <c r="F111" s="91">
        <f t="shared" si="19"/>
        <v>8000</v>
      </c>
      <c r="G111" s="34"/>
      <c r="H111" s="35"/>
      <c r="I111" s="25"/>
      <c r="J111" s="70"/>
      <c r="K111" s="82"/>
      <c r="L111" s="75"/>
      <c r="M111" s="89">
        <v>1</v>
      </c>
      <c r="N111" s="107">
        <f t="shared" si="20"/>
        <v>8000</v>
      </c>
    </row>
    <row r="112" spans="1:14" ht="12.2" customHeight="1" x14ac:dyDescent="0.15">
      <c r="A112" s="128">
        <v>44</v>
      </c>
      <c r="B112" s="44" t="s">
        <v>78</v>
      </c>
      <c r="C112" s="43">
        <v>60000</v>
      </c>
      <c r="D112" s="34">
        <v>1</v>
      </c>
      <c r="E112" s="44" t="s">
        <v>23</v>
      </c>
      <c r="F112" s="91">
        <f t="shared" si="19"/>
        <v>60000</v>
      </c>
      <c r="G112" s="34"/>
      <c r="H112" s="35"/>
      <c r="I112" s="25"/>
      <c r="J112" s="70"/>
      <c r="K112" s="82"/>
      <c r="L112" s="75"/>
      <c r="M112" s="89">
        <v>1</v>
      </c>
      <c r="N112" s="107">
        <f t="shared" si="20"/>
        <v>60000</v>
      </c>
    </row>
    <row r="113" spans="1:14" ht="24" customHeight="1" x14ac:dyDescent="0.15">
      <c r="A113" s="128">
        <v>45</v>
      </c>
      <c r="B113" s="44" t="s">
        <v>79</v>
      </c>
      <c r="C113" s="43">
        <v>40000</v>
      </c>
      <c r="D113" s="34">
        <v>1</v>
      </c>
      <c r="E113" s="44" t="s">
        <v>23</v>
      </c>
      <c r="F113" s="91">
        <f t="shared" si="19"/>
        <v>40000</v>
      </c>
      <c r="G113" s="34"/>
      <c r="H113" s="35"/>
      <c r="I113" s="25"/>
      <c r="J113" s="70"/>
      <c r="K113" s="82"/>
      <c r="L113" s="75"/>
      <c r="M113" s="89">
        <v>1</v>
      </c>
      <c r="N113" s="107">
        <f t="shared" si="20"/>
        <v>40000</v>
      </c>
    </row>
    <row r="114" spans="1:14" ht="24.95" customHeight="1" x14ac:dyDescent="0.15">
      <c r="A114" s="128">
        <v>46</v>
      </c>
      <c r="B114" s="44" t="s">
        <v>80</v>
      </c>
      <c r="C114" s="43">
        <v>75000</v>
      </c>
      <c r="D114" s="34">
        <v>1</v>
      </c>
      <c r="E114" s="44" t="s">
        <v>23</v>
      </c>
      <c r="F114" s="91">
        <f t="shared" si="19"/>
        <v>75000</v>
      </c>
      <c r="G114" s="34"/>
      <c r="H114" s="35"/>
      <c r="I114" s="25"/>
      <c r="J114" s="70"/>
      <c r="K114" s="82"/>
      <c r="L114" s="75"/>
      <c r="M114" s="89">
        <v>1</v>
      </c>
      <c r="N114" s="107">
        <f t="shared" si="20"/>
        <v>75000</v>
      </c>
    </row>
    <row r="115" spans="1:14" ht="25.5" customHeight="1" x14ac:dyDescent="0.15">
      <c r="A115" s="128">
        <v>47</v>
      </c>
      <c r="B115" s="44" t="s">
        <v>81</v>
      </c>
      <c r="C115" s="43">
        <v>40000</v>
      </c>
      <c r="D115" s="34">
        <v>1</v>
      </c>
      <c r="E115" s="44" t="s">
        <v>23</v>
      </c>
      <c r="F115" s="91">
        <f t="shared" si="19"/>
        <v>40000</v>
      </c>
      <c r="G115" s="34"/>
      <c r="H115" s="35"/>
      <c r="I115" s="25"/>
      <c r="J115" s="70"/>
      <c r="K115" s="82"/>
      <c r="L115" s="75"/>
      <c r="M115" s="89">
        <v>1</v>
      </c>
      <c r="N115" s="107">
        <f t="shared" si="20"/>
        <v>40000</v>
      </c>
    </row>
    <row r="116" spans="1:14" ht="23.1" customHeight="1" x14ac:dyDescent="0.15">
      <c r="A116" s="128">
        <v>48</v>
      </c>
      <c r="B116" s="44" t="s">
        <v>82</v>
      </c>
      <c r="C116" s="43">
        <v>75000</v>
      </c>
      <c r="D116" s="34">
        <v>1</v>
      </c>
      <c r="E116" s="44" t="s">
        <v>23</v>
      </c>
      <c r="F116" s="91">
        <f t="shared" si="19"/>
        <v>75000</v>
      </c>
      <c r="G116" s="34"/>
      <c r="H116" s="35"/>
      <c r="I116" s="25"/>
      <c r="J116" s="70"/>
      <c r="K116" s="82"/>
      <c r="L116" s="75"/>
      <c r="M116" s="89">
        <v>1</v>
      </c>
      <c r="N116" s="107">
        <f t="shared" si="20"/>
        <v>75000</v>
      </c>
    </row>
    <row r="117" spans="1:14" ht="23.1" customHeight="1" x14ac:dyDescent="0.15">
      <c r="A117" s="128">
        <v>49</v>
      </c>
      <c r="B117" s="44" t="s">
        <v>83</v>
      </c>
      <c r="C117" s="43">
        <v>50000</v>
      </c>
      <c r="D117" s="34">
        <v>1</v>
      </c>
      <c r="E117" s="44" t="s">
        <v>23</v>
      </c>
      <c r="F117" s="91">
        <f t="shared" si="19"/>
        <v>50000</v>
      </c>
      <c r="G117" s="34"/>
      <c r="H117" s="35"/>
      <c r="I117" s="25"/>
      <c r="J117" s="70"/>
      <c r="K117" s="82"/>
      <c r="L117" s="75"/>
      <c r="M117" s="89">
        <v>1</v>
      </c>
      <c r="N117" s="107">
        <f t="shared" si="20"/>
        <v>50000</v>
      </c>
    </row>
    <row r="118" spans="1:14" ht="23.1" customHeight="1" x14ac:dyDescent="0.15">
      <c r="A118" s="128">
        <v>50</v>
      </c>
      <c r="B118" s="44" t="s">
        <v>84</v>
      </c>
      <c r="C118" s="43">
        <v>150000</v>
      </c>
      <c r="D118" s="90">
        <v>1</v>
      </c>
      <c r="E118" s="92" t="s">
        <v>23</v>
      </c>
      <c r="F118" s="91">
        <f t="shared" si="19"/>
        <v>150000</v>
      </c>
      <c r="G118" s="34"/>
      <c r="H118" s="35"/>
      <c r="I118" s="25"/>
      <c r="J118" s="70"/>
      <c r="K118" s="82"/>
      <c r="L118" s="75"/>
      <c r="M118" s="89">
        <v>1</v>
      </c>
      <c r="N118" s="107">
        <f t="shared" si="20"/>
        <v>150000</v>
      </c>
    </row>
    <row r="119" spans="1:14" ht="6.6" customHeight="1" x14ac:dyDescent="0.15">
      <c r="A119" s="128"/>
      <c r="B119" s="44"/>
      <c r="C119" s="43"/>
      <c r="D119" s="34"/>
      <c r="E119" s="44"/>
      <c r="F119" s="91"/>
      <c r="G119" s="34"/>
      <c r="H119" s="35"/>
      <c r="I119" s="25"/>
      <c r="J119" s="70"/>
      <c r="K119" s="82"/>
      <c r="L119" s="75"/>
      <c r="M119" s="89"/>
      <c r="N119" s="107"/>
    </row>
    <row r="120" spans="1:14" ht="12" customHeight="1" x14ac:dyDescent="0.15">
      <c r="A120" s="128"/>
      <c r="B120" s="44" t="s">
        <v>85</v>
      </c>
      <c r="C120" s="43"/>
      <c r="D120" s="34"/>
      <c r="E120" s="44"/>
      <c r="F120" s="91"/>
      <c r="G120" s="34"/>
      <c r="H120" s="35"/>
      <c r="I120" s="25"/>
      <c r="J120" s="70"/>
      <c r="K120" s="82"/>
      <c r="L120" s="75"/>
      <c r="M120" s="89"/>
      <c r="N120" s="107"/>
    </row>
    <row r="121" spans="1:14" ht="6" customHeight="1" x14ac:dyDescent="0.15">
      <c r="A121" s="128"/>
      <c r="B121" s="44"/>
      <c r="C121" s="43"/>
      <c r="D121" s="34"/>
      <c r="E121" s="44"/>
      <c r="F121" s="91"/>
      <c r="G121" s="34"/>
      <c r="H121" s="35"/>
      <c r="I121" s="25"/>
      <c r="J121" s="70"/>
      <c r="K121" s="82"/>
      <c r="L121" s="75"/>
      <c r="M121" s="89"/>
      <c r="N121" s="107"/>
    </row>
    <row r="122" spans="1:14" ht="51.6" customHeight="1" x14ac:dyDescent="0.15">
      <c r="A122" s="128">
        <v>51</v>
      </c>
      <c r="B122" s="44" t="s">
        <v>86</v>
      </c>
      <c r="C122" s="43">
        <v>1665000</v>
      </c>
      <c r="D122" s="90">
        <v>1</v>
      </c>
      <c r="E122" s="92" t="s">
        <v>23</v>
      </c>
      <c r="F122" s="91">
        <f>C122</f>
        <v>1665000</v>
      </c>
      <c r="G122" s="34"/>
      <c r="H122" s="35"/>
      <c r="I122" s="25"/>
      <c r="J122" s="70"/>
      <c r="K122" s="82"/>
      <c r="L122" s="75"/>
      <c r="M122" s="97">
        <v>1</v>
      </c>
      <c r="N122" s="109">
        <f t="shared" si="20"/>
        <v>1665000</v>
      </c>
    </row>
    <row r="123" spans="1:14" ht="21.6" customHeight="1" x14ac:dyDescent="0.15">
      <c r="A123" s="128"/>
      <c r="B123" s="44"/>
      <c r="C123" s="43"/>
      <c r="D123" s="34"/>
      <c r="E123" s="44"/>
      <c r="F123" s="91"/>
      <c r="G123" s="34"/>
      <c r="H123" s="35"/>
      <c r="I123" s="25"/>
      <c r="J123" s="70"/>
      <c r="K123" s="82"/>
      <c r="L123" s="75"/>
      <c r="M123" s="89"/>
      <c r="N123" s="108"/>
    </row>
    <row r="124" spans="1:14" ht="12.2" customHeight="1" x14ac:dyDescent="0.15">
      <c r="A124" s="128"/>
      <c r="B124" s="95" t="s">
        <v>87</v>
      </c>
      <c r="C124" s="43"/>
      <c r="D124" s="34"/>
      <c r="E124" s="44"/>
      <c r="F124" s="91"/>
      <c r="G124" s="34"/>
      <c r="H124" s="35"/>
      <c r="I124" s="25"/>
      <c r="J124" s="70"/>
      <c r="K124" s="82"/>
      <c r="L124" s="75"/>
      <c r="M124" s="89"/>
      <c r="N124" s="108"/>
    </row>
    <row r="125" spans="1:14" ht="6" customHeight="1" x14ac:dyDescent="0.15">
      <c r="A125" s="128"/>
      <c r="B125" s="44"/>
      <c r="C125" s="43"/>
      <c r="D125" s="34"/>
      <c r="E125" s="44"/>
      <c r="F125" s="91"/>
      <c r="G125" s="34"/>
      <c r="H125" s="35"/>
      <c r="I125" s="25"/>
      <c r="J125" s="70"/>
      <c r="K125" s="82"/>
      <c r="L125" s="75"/>
      <c r="M125" s="89"/>
      <c r="N125" s="108"/>
    </row>
    <row r="126" spans="1:14" ht="24" customHeight="1" x14ac:dyDescent="0.15">
      <c r="A126" s="128"/>
      <c r="B126" s="44" t="s">
        <v>88</v>
      </c>
      <c r="C126" s="43"/>
      <c r="D126" s="34"/>
      <c r="E126" s="44"/>
      <c r="F126" s="91"/>
      <c r="G126" s="34"/>
      <c r="H126" s="35"/>
      <c r="I126" s="25"/>
      <c r="J126" s="70"/>
      <c r="K126" s="82"/>
      <c r="L126" s="75"/>
      <c r="M126" s="89"/>
      <c r="N126" s="108"/>
    </row>
    <row r="127" spans="1:14" ht="12.6" customHeight="1" x14ac:dyDescent="0.15">
      <c r="A127" s="128">
        <v>52</v>
      </c>
      <c r="B127" s="44" t="s">
        <v>94</v>
      </c>
      <c r="C127" s="43">
        <v>265455</v>
      </c>
      <c r="D127" s="34">
        <v>1</v>
      </c>
      <c r="E127" s="44" t="s">
        <v>23</v>
      </c>
      <c r="F127" s="91">
        <f>C127</f>
        <v>265455</v>
      </c>
      <c r="G127" s="34"/>
      <c r="H127" s="35"/>
      <c r="I127" s="25"/>
      <c r="J127" s="70"/>
      <c r="K127" s="82"/>
      <c r="L127" s="75"/>
      <c r="M127" s="81">
        <f>D127</f>
        <v>1</v>
      </c>
      <c r="N127" s="107">
        <f>F127</f>
        <v>265455</v>
      </c>
    </row>
    <row r="128" spans="1:14" ht="14.1" customHeight="1" x14ac:dyDescent="0.15">
      <c r="A128" s="128">
        <v>53</v>
      </c>
      <c r="B128" s="44" t="s">
        <v>95</v>
      </c>
      <c r="C128" s="43">
        <v>2000</v>
      </c>
      <c r="D128" s="34">
        <v>1</v>
      </c>
      <c r="E128" s="44" t="s">
        <v>23</v>
      </c>
      <c r="F128" s="91">
        <f t="shared" ref="F128:F153" si="21">C128</f>
        <v>2000</v>
      </c>
      <c r="G128" s="34"/>
      <c r="H128" s="35"/>
      <c r="I128" s="25"/>
      <c r="J128" s="70"/>
      <c r="K128" s="82"/>
      <c r="L128" s="75"/>
      <c r="M128" s="81">
        <f t="shared" ref="M128:M174" si="22">D128</f>
        <v>1</v>
      </c>
      <c r="N128" s="107">
        <f t="shared" ref="N128:N174" si="23">F128</f>
        <v>2000</v>
      </c>
    </row>
    <row r="129" spans="1:14" ht="6.6" customHeight="1" x14ac:dyDescent="0.15">
      <c r="A129" s="128"/>
      <c r="B129" s="44"/>
      <c r="C129" s="43"/>
      <c r="D129" s="34"/>
      <c r="E129" s="44"/>
      <c r="F129" s="91"/>
      <c r="G129" s="34"/>
      <c r="H129" s="35"/>
      <c r="I129" s="25"/>
      <c r="J129" s="70"/>
      <c r="K129" s="82"/>
      <c r="L129" s="75"/>
      <c r="M129" s="81"/>
      <c r="N129" s="107"/>
    </row>
    <row r="130" spans="1:14" ht="24" customHeight="1" x14ac:dyDescent="0.15">
      <c r="A130" s="128"/>
      <c r="B130" s="44" t="s">
        <v>96</v>
      </c>
      <c r="C130" s="43"/>
      <c r="D130" s="34"/>
      <c r="E130" s="44"/>
      <c r="F130" s="91"/>
      <c r="G130" s="34"/>
      <c r="H130" s="35"/>
      <c r="I130" s="25"/>
      <c r="J130" s="70"/>
      <c r="K130" s="82"/>
      <c r="L130" s="75"/>
      <c r="M130" s="81"/>
      <c r="N130" s="107"/>
    </row>
    <row r="131" spans="1:14" ht="14.45" customHeight="1" x14ac:dyDescent="0.15">
      <c r="A131" s="128">
        <v>54</v>
      </c>
      <c r="B131" s="44" t="s">
        <v>94</v>
      </c>
      <c r="C131" s="43">
        <v>197500</v>
      </c>
      <c r="D131" s="34">
        <v>1</v>
      </c>
      <c r="E131" s="44" t="s">
        <v>23</v>
      </c>
      <c r="F131" s="91">
        <f t="shared" si="21"/>
        <v>197500</v>
      </c>
      <c r="G131" s="34"/>
      <c r="H131" s="35"/>
      <c r="I131" s="25"/>
      <c r="J131" s="70"/>
      <c r="K131" s="82"/>
      <c r="L131" s="75"/>
      <c r="M131" s="81">
        <f t="shared" si="22"/>
        <v>1</v>
      </c>
      <c r="N131" s="107">
        <f t="shared" si="23"/>
        <v>197500</v>
      </c>
    </row>
    <row r="132" spans="1:14" ht="14.45" customHeight="1" x14ac:dyDescent="0.15">
      <c r="A132" s="128">
        <v>55</v>
      </c>
      <c r="B132" s="44" t="s">
        <v>95</v>
      </c>
      <c r="C132" s="43">
        <v>2000</v>
      </c>
      <c r="D132" s="34">
        <v>1</v>
      </c>
      <c r="E132" s="44" t="s">
        <v>23</v>
      </c>
      <c r="F132" s="91">
        <f t="shared" si="21"/>
        <v>2000</v>
      </c>
      <c r="G132" s="34"/>
      <c r="H132" s="35"/>
      <c r="I132" s="25"/>
      <c r="J132" s="70"/>
      <c r="K132" s="82"/>
      <c r="L132" s="75"/>
      <c r="M132" s="81">
        <f t="shared" si="22"/>
        <v>1</v>
      </c>
      <c r="N132" s="107">
        <f t="shared" si="23"/>
        <v>2000</v>
      </c>
    </row>
    <row r="133" spans="1:14" ht="6.6" customHeight="1" x14ac:dyDescent="0.15">
      <c r="A133" s="128"/>
      <c r="B133" s="44"/>
      <c r="C133" s="43"/>
      <c r="D133" s="34"/>
      <c r="E133" s="44"/>
      <c r="F133" s="91"/>
      <c r="G133" s="34"/>
      <c r="H133" s="35"/>
      <c r="I133" s="25"/>
      <c r="J133" s="70"/>
      <c r="K133" s="82"/>
      <c r="L133" s="75"/>
      <c r="M133" s="81"/>
      <c r="N133" s="107"/>
    </row>
    <row r="134" spans="1:14" ht="24" customHeight="1" x14ac:dyDescent="0.15">
      <c r="A134" s="128"/>
      <c r="B134" s="44" t="s">
        <v>97</v>
      </c>
      <c r="C134" s="43"/>
      <c r="D134" s="34"/>
      <c r="E134" s="44"/>
      <c r="F134" s="91"/>
      <c r="G134" s="34"/>
      <c r="H134" s="35"/>
      <c r="I134" s="25"/>
      <c r="J134" s="70"/>
      <c r="K134" s="82"/>
      <c r="L134" s="75"/>
      <c r="M134" s="81"/>
      <c r="N134" s="107"/>
    </row>
    <row r="135" spans="1:14" ht="14.45" customHeight="1" x14ac:dyDescent="0.15">
      <c r="A135" s="128">
        <v>56</v>
      </c>
      <c r="B135" s="44" t="s">
        <v>94</v>
      </c>
      <c r="C135" s="43">
        <v>65175</v>
      </c>
      <c r="D135" s="34">
        <v>1</v>
      </c>
      <c r="E135" s="44" t="s">
        <v>23</v>
      </c>
      <c r="F135" s="91">
        <f t="shared" si="21"/>
        <v>65175</v>
      </c>
      <c r="G135" s="34"/>
      <c r="H135" s="35"/>
      <c r="I135" s="25"/>
      <c r="J135" s="70"/>
      <c r="K135" s="82"/>
      <c r="L135" s="75"/>
      <c r="M135" s="81">
        <f t="shared" si="22"/>
        <v>1</v>
      </c>
      <c r="N135" s="107">
        <f t="shared" si="23"/>
        <v>65175</v>
      </c>
    </row>
    <row r="136" spans="1:14" ht="14.45" customHeight="1" x14ac:dyDescent="0.15">
      <c r="A136" s="128">
        <v>57</v>
      </c>
      <c r="B136" s="44" t="s">
        <v>95</v>
      </c>
      <c r="C136" s="43">
        <v>1000</v>
      </c>
      <c r="D136" s="34">
        <v>1</v>
      </c>
      <c r="E136" s="44" t="s">
        <v>23</v>
      </c>
      <c r="F136" s="91">
        <f t="shared" si="21"/>
        <v>1000</v>
      </c>
      <c r="G136" s="34"/>
      <c r="H136" s="35"/>
      <c r="I136" s="25"/>
      <c r="J136" s="70"/>
      <c r="K136" s="82"/>
      <c r="L136" s="75"/>
      <c r="M136" s="81">
        <f t="shared" si="22"/>
        <v>1</v>
      </c>
      <c r="N136" s="107">
        <f t="shared" si="23"/>
        <v>1000</v>
      </c>
    </row>
    <row r="137" spans="1:14" ht="6.6" customHeight="1" x14ac:dyDescent="0.15">
      <c r="A137" s="128"/>
      <c r="B137" s="44"/>
      <c r="C137" s="43"/>
      <c r="D137" s="34"/>
      <c r="E137" s="44"/>
      <c r="F137" s="91"/>
      <c r="G137" s="34"/>
      <c r="H137" s="35"/>
      <c r="I137" s="25"/>
      <c r="J137" s="70"/>
      <c r="K137" s="82"/>
      <c r="L137" s="75"/>
      <c r="M137" s="81"/>
      <c r="N137" s="107"/>
    </row>
    <row r="138" spans="1:14" ht="24" customHeight="1" x14ac:dyDescent="0.15">
      <c r="A138" s="128"/>
      <c r="B138" s="44" t="s">
        <v>98</v>
      </c>
      <c r="C138" s="43"/>
      <c r="D138" s="34"/>
      <c r="E138" s="44"/>
      <c r="F138" s="91"/>
      <c r="G138" s="34"/>
      <c r="H138" s="35"/>
      <c r="I138" s="25"/>
      <c r="J138" s="70"/>
      <c r="K138" s="82"/>
      <c r="L138" s="75"/>
      <c r="M138" s="81"/>
      <c r="N138" s="107"/>
    </row>
    <row r="139" spans="1:14" ht="14.45" customHeight="1" x14ac:dyDescent="0.15">
      <c r="A139" s="128">
        <v>58</v>
      </c>
      <c r="B139" s="44" t="s">
        <v>94</v>
      </c>
      <c r="C139" s="43">
        <v>47400</v>
      </c>
      <c r="D139" s="34">
        <v>1</v>
      </c>
      <c r="E139" s="44" t="s">
        <v>23</v>
      </c>
      <c r="F139" s="91">
        <f t="shared" si="21"/>
        <v>47400</v>
      </c>
      <c r="G139" s="34"/>
      <c r="H139" s="35"/>
      <c r="I139" s="25"/>
      <c r="J139" s="70"/>
      <c r="K139" s="82"/>
      <c r="L139" s="75"/>
      <c r="M139" s="81">
        <f t="shared" si="22"/>
        <v>1</v>
      </c>
      <c r="N139" s="107">
        <f t="shared" si="23"/>
        <v>47400</v>
      </c>
    </row>
    <row r="140" spans="1:14" ht="14.45" customHeight="1" x14ac:dyDescent="0.15">
      <c r="A140" s="128">
        <v>59</v>
      </c>
      <c r="B140" s="44" t="s">
        <v>95</v>
      </c>
      <c r="C140" s="43">
        <v>1000</v>
      </c>
      <c r="D140" s="34">
        <v>1</v>
      </c>
      <c r="E140" s="44" t="s">
        <v>23</v>
      </c>
      <c r="F140" s="91">
        <f t="shared" si="21"/>
        <v>1000</v>
      </c>
      <c r="G140" s="34"/>
      <c r="H140" s="35"/>
      <c r="I140" s="25"/>
      <c r="J140" s="70"/>
      <c r="K140" s="82"/>
      <c r="L140" s="75"/>
      <c r="M140" s="81">
        <f t="shared" si="22"/>
        <v>1</v>
      </c>
      <c r="N140" s="107">
        <f t="shared" si="23"/>
        <v>1000</v>
      </c>
    </row>
    <row r="141" spans="1:14" ht="6.6" customHeight="1" x14ac:dyDescent="0.15">
      <c r="A141" s="128"/>
      <c r="B141" s="44"/>
      <c r="C141" s="43"/>
      <c r="D141" s="34"/>
      <c r="E141" s="44"/>
      <c r="F141" s="91"/>
      <c r="G141" s="34"/>
      <c r="H141" s="35"/>
      <c r="I141" s="25"/>
      <c r="J141" s="70"/>
      <c r="K141" s="82"/>
      <c r="L141" s="75"/>
      <c r="M141" s="81"/>
      <c r="N141" s="107"/>
    </row>
    <row r="142" spans="1:14" ht="24" customHeight="1" x14ac:dyDescent="0.15">
      <c r="A142" s="128"/>
      <c r="B142" s="44" t="s">
        <v>99</v>
      </c>
      <c r="C142" s="43"/>
      <c r="D142" s="34"/>
      <c r="E142" s="44"/>
      <c r="F142" s="91"/>
      <c r="G142" s="34"/>
      <c r="H142" s="35"/>
      <c r="I142" s="25"/>
      <c r="J142" s="70"/>
      <c r="K142" s="82"/>
      <c r="L142" s="75"/>
      <c r="M142" s="81"/>
      <c r="N142" s="107"/>
    </row>
    <row r="143" spans="1:14" ht="14.45" customHeight="1" x14ac:dyDescent="0.15">
      <c r="A143" s="128">
        <v>60</v>
      </c>
      <c r="B143" s="44" t="s">
        <v>94</v>
      </c>
      <c r="C143" s="43">
        <v>18200</v>
      </c>
      <c r="D143" s="34">
        <v>1</v>
      </c>
      <c r="E143" s="44" t="s">
        <v>23</v>
      </c>
      <c r="F143" s="91">
        <f t="shared" si="21"/>
        <v>18200</v>
      </c>
      <c r="G143" s="34"/>
      <c r="H143" s="35"/>
      <c r="I143" s="25"/>
      <c r="J143" s="70"/>
      <c r="K143" s="82"/>
      <c r="L143" s="75"/>
      <c r="M143" s="81">
        <f t="shared" si="22"/>
        <v>1</v>
      </c>
      <c r="N143" s="107">
        <f t="shared" si="23"/>
        <v>18200</v>
      </c>
    </row>
    <row r="144" spans="1:14" ht="14.45" customHeight="1" x14ac:dyDescent="0.15">
      <c r="A144" s="128">
        <v>61</v>
      </c>
      <c r="B144" s="44" t="s">
        <v>95</v>
      </c>
      <c r="C144" s="43">
        <v>6000</v>
      </c>
      <c r="D144" s="34">
        <v>1</v>
      </c>
      <c r="E144" s="44" t="s">
        <v>23</v>
      </c>
      <c r="F144" s="91">
        <f t="shared" si="21"/>
        <v>6000</v>
      </c>
      <c r="G144" s="34"/>
      <c r="H144" s="35"/>
      <c r="I144" s="25"/>
      <c r="J144" s="70"/>
      <c r="K144" s="82"/>
      <c r="L144" s="75"/>
      <c r="M144" s="81">
        <f t="shared" si="22"/>
        <v>1</v>
      </c>
      <c r="N144" s="107">
        <f t="shared" si="23"/>
        <v>6000</v>
      </c>
    </row>
    <row r="145" spans="1:14" ht="6.6" customHeight="1" x14ac:dyDescent="0.15">
      <c r="A145" s="128"/>
      <c r="B145" s="44"/>
      <c r="C145" s="43"/>
      <c r="D145" s="34"/>
      <c r="E145" s="44"/>
      <c r="F145" s="91"/>
      <c r="G145" s="34"/>
      <c r="H145" s="35"/>
      <c r="I145" s="25"/>
      <c r="J145" s="70"/>
      <c r="K145" s="82"/>
      <c r="L145" s="75"/>
      <c r="M145" s="81"/>
      <c r="N145" s="107"/>
    </row>
    <row r="146" spans="1:14" ht="24" customHeight="1" x14ac:dyDescent="0.15">
      <c r="A146" s="128"/>
      <c r="B146" s="44" t="s">
        <v>100</v>
      </c>
      <c r="C146" s="43"/>
      <c r="D146" s="34"/>
      <c r="E146" s="44"/>
      <c r="F146" s="91"/>
      <c r="G146" s="34"/>
      <c r="H146" s="35"/>
      <c r="I146" s="25"/>
      <c r="J146" s="70"/>
      <c r="K146" s="82"/>
      <c r="L146" s="75"/>
      <c r="M146" s="81"/>
      <c r="N146" s="107"/>
    </row>
    <row r="147" spans="1:14" ht="14.45" customHeight="1" x14ac:dyDescent="0.15">
      <c r="A147" s="128">
        <v>62</v>
      </c>
      <c r="B147" s="44" t="s">
        <v>94</v>
      </c>
      <c r="C147" s="43">
        <v>50100</v>
      </c>
      <c r="D147" s="34">
        <v>1</v>
      </c>
      <c r="E147" s="44" t="s">
        <v>23</v>
      </c>
      <c r="F147" s="91">
        <f t="shared" si="21"/>
        <v>50100</v>
      </c>
      <c r="G147" s="34"/>
      <c r="H147" s="35"/>
      <c r="I147" s="25"/>
      <c r="J147" s="70"/>
      <c r="K147" s="82"/>
      <c r="L147" s="75"/>
      <c r="M147" s="81">
        <f t="shared" si="22"/>
        <v>1</v>
      </c>
      <c r="N147" s="107">
        <f t="shared" si="23"/>
        <v>50100</v>
      </c>
    </row>
    <row r="148" spans="1:14" ht="14.45" customHeight="1" x14ac:dyDescent="0.15">
      <c r="A148" s="128">
        <v>63</v>
      </c>
      <c r="B148" s="44" t="s">
        <v>95</v>
      </c>
      <c r="C148" s="43">
        <v>10111</v>
      </c>
      <c r="D148" s="34">
        <v>1</v>
      </c>
      <c r="E148" s="44" t="s">
        <v>23</v>
      </c>
      <c r="F148" s="91">
        <f t="shared" si="21"/>
        <v>10111</v>
      </c>
      <c r="G148" s="34"/>
      <c r="H148" s="35"/>
      <c r="I148" s="25"/>
      <c r="J148" s="70"/>
      <c r="K148" s="82"/>
      <c r="L148" s="75"/>
      <c r="M148" s="81">
        <f t="shared" si="22"/>
        <v>1</v>
      </c>
      <c r="N148" s="107">
        <f t="shared" si="23"/>
        <v>10111</v>
      </c>
    </row>
    <row r="149" spans="1:14" ht="6.95" customHeight="1" x14ac:dyDescent="0.15">
      <c r="A149" s="128"/>
      <c r="B149" s="44"/>
      <c r="C149" s="43"/>
      <c r="D149" s="34"/>
      <c r="E149" s="44"/>
      <c r="F149" s="91"/>
      <c r="G149" s="34"/>
      <c r="H149" s="35"/>
      <c r="I149" s="25"/>
      <c r="J149" s="70"/>
      <c r="K149" s="82"/>
      <c r="L149" s="75"/>
      <c r="M149" s="81"/>
      <c r="N149" s="107"/>
    </row>
    <row r="150" spans="1:14" ht="34.5" customHeight="1" x14ac:dyDescent="0.15">
      <c r="A150" s="128"/>
      <c r="B150" s="44" t="s">
        <v>101</v>
      </c>
      <c r="C150" s="43"/>
      <c r="D150" s="34"/>
      <c r="E150" s="44"/>
      <c r="F150" s="91"/>
      <c r="G150" s="34"/>
      <c r="H150" s="35"/>
      <c r="I150" s="25"/>
      <c r="J150" s="70"/>
      <c r="K150" s="82"/>
      <c r="L150" s="75"/>
      <c r="M150" s="81"/>
      <c r="N150" s="107"/>
    </row>
    <row r="151" spans="1:14" ht="12.6" customHeight="1" x14ac:dyDescent="0.15">
      <c r="A151" s="128">
        <v>64</v>
      </c>
      <c r="B151" s="44" t="s">
        <v>102</v>
      </c>
      <c r="C151" s="43">
        <v>230000</v>
      </c>
      <c r="D151" s="34">
        <v>1</v>
      </c>
      <c r="E151" s="44" t="s">
        <v>23</v>
      </c>
      <c r="F151" s="91">
        <f>C151</f>
        <v>230000</v>
      </c>
      <c r="G151" s="34"/>
      <c r="H151" s="35"/>
      <c r="I151" s="25"/>
      <c r="J151" s="70"/>
      <c r="K151" s="82"/>
      <c r="L151" s="75"/>
      <c r="M151" s="81">
        <f t="shared" si="22"/>
        <v>1</v>
      </c>
      <c r="N151" s="107">
        <f t="shared" si="23"/>
        <v>230000</v>
      </c>
    </row>
    <row r="152" spans="1:14" ht="14.45" customHeight="1" x14ac:dyDescent="0.15">
      <c r="A152" s="128">
        <v>65</v>
      </c>
      <c r="B152" s="44" t="s">
        <v>94</v>
      </c>
      <c r="C152" s="43">
        <v>50100</v>
      </c>
      <c r="D152" s="34">
        <v>1</v>
      </c>
      <c r="E152" s="44" t="s">
        <v>23</v>
      </c>
      <c r="F152" s="91">
        <f t="shared" si="21"/>
        <v>50100</v>
      </c>
      <c r="G152" s="34"/>
      <c r="H152" s="35"/>
      <c r="I152" s="25"/>
      <c r="J152" s="70"/>
      <c r="K152" s="82"/>
      <c r="L152" s="75"/>
      <c r="M152" s="81">
        <f t="shared" si="22"/>
        <v>1</v>
      </c>
      <c r="N152" s="107">
        <f t="shared" si="23"/>
        <v>50100</v>
      </c>
    </row>
    <row r="153" spans="1:14" ht="14.45" customHeight="1" x14ac:dyDescent="0.15">
      <c r="A153" s="128">
        <v>66</v>
      </c>
      <c r="B153" s="44" t="s">
        <v>95</v>
      </c>
      <c r="C153" s="43">
        <v>10111</v>
      </c>
      <c r="D153" s="34">
        <v>1</v>
      </c>
      <c r="E153" s="44" t="s">
        <v>23</v>
      </c>
      <c r="F153" s="91">
        <f t="shared" si="21"/>
        <v>10111</v>
      </c>
      <c r="G153" s="34"/>
      <c r="H153" s="35"/>
      <c r="I153" s="25"/>
      <c r="J153" s="70"/>
      <c r="K153" s="82"/>
      <c r="L153" s="75"/>
      <c r="M153" s="81">
        <f t="shared" si="22"/>
        <v>1</v>
      </c>
      <c r="N153" s="107">
        <f t="shared" si="23"/>
        <v>10111</v>
      </c>
    </row>
    <row r="154" spans="1:14" ht="24" customHeight="1" x14ac:dyDescent="0.15">
      <c r="A154" s="128"/>
      <c r="B154" s="44"/>
      <c r="C154" s="43"/>
      <c r="D154" s="34"/>
      <c r="E154" s="44"/>
      <c r="F154" s="91"/>
      <c r="G154" s="34"/>
      <c r="H154" s="35"/>
      <c r="I154" s="25"/>
      <c r="J154" s="70"/>
      <c r="K154" s="82"/>
      <c r="L154" s="75"/>
      <c r="M154" s="81"/>
      <c r="N154" s="107"/>
    </row>
    <row r="155" spans="1:14" ht="12.2" customHeight="1" x14ac:dyDescent="0.15">
      <c r="A155" s="128"/>
      <c r="B155" s="94" t="s">
        <v>89</v>
      </c>
      <c r="C155" s="43"/>
      <c r="D155" s="34"/>
      <c r="E155" s="44"/>
      <c r="F155" s="91"/>
      <c r="G155" s="34"/>
      <c r="H155" s="35"/>
      <c r="I155" s="25"/>
      <c r="J155" s="70"/>
      <c r="K155" s="82"/>
      <c r="L155" s="75"/>
      <c r="M155" s="81"/>
      <c r="N155" s="107"/>
    </row>
    <row r="156" spans="1:14" ht="5.45" customHeight="1" x14ac:dyDescent="0.15">
      <c r="A156" s="128"/>
      <c r="B156" s="44"/>
      <c r="C156" s="43"/>
      <c r="D156" s="34"/>
      <c r="E156" s="44"/>
      <c r="F156" s="91"/>
      <c r="G156" s="34"/>
      <c r="H156" s="35"/>
      <c r="I156" s="25"/>
      <c r="J156" s="70"/>
      <c r="K156" s="82"/>
      <c r="L156" s="75"/>
      <c r="M156" s="81"/>
      <c r="N156" s="107"/>
    </row>
    <row r="157" spans="1:14" ht="12.2" customHeight="1" x14ac:dyDescent="0.15">
      <c r="A157" s="128"/>
      <c r="B157" s="44" t="s">
        <v>90</v>
      </c>
      <c r="C157" s="43"/>
      <c r="D157" s="34"/>
      <c r="E157" s="44"/>
      <c r="F157" s="91"/>
      <c r="G157" s="34"/>
      <c r="H157" s="35"/>
      <c r="I157" s="25"/>
      <c r="J157" s="70"/>
      <c r="K157" s="82"/>
      <c r="L157" s="75"/>
      <c r="M157" s="81"/>
      <c r="N157" s="107"/>
    </row>
    <row r="158" spans="1:14" ht="12.2" customHeight="1" x14ac:dyDescent="0.15">
      <c r="A158" s="128">
        <v>67</v>
      </c>
      <c r="B158" s="44" t="s">
        <v>92</v>
      </c>
      <c r="C158" s="43">
        <v>500000</v>
      </c>
      <c r="D158" s="34">
        <v>1</v>
      </c>
      <c r="E158" s="44" t="s">
        <v>23</v>
      </c>
      <c r="F158" s="91">
        <f>C158</f>
        <v>500000</v>
      </c>
      <c r="G158" s="34"/>
      <c r="H158" s="35"/>
      <c r="I158" s="25"/>
      <c r="J158" s="70"/>
      <c r="K158" s="82"/>
      <c r="L158" s="75"/>
      <c r="M158" s="81">
        <f t="shared" si="22"/>
        <v>1</v>
      </c>
      <c r="N158" s="107">
        <f t="shared" si="23"/>
        <v>500000</v>
      </c>
    </row>
    <row r="159" spans="1:14" ht="12.2" customHeight="1" x14ac:dyDescent="0.15">
      <c r="A159" s="128"/>
      <c r="B159" s="44" t="s">
        <v>91</v>
      </c>
      <c r="C159" s="43"/>
      <c r="D159" s="34"/>
      <c r="E159" s="44"/>
      <c r="F159" s="91"/>
      <c r="G159" s="34"/>
      <c r="H159" s="35"/>
      <c r="I159" s="25"/>
      <c r="J159" s="70"/>
      <c r="K159" s="82"/>
      <c r="L159" s="75"/>
      <c r="M159" s="81"/>
      <c r="N159" s="107"/>
    </row>
    <row r="160" spans="1:14" ht="23.45" customHeight="1" x14ac:dyDescent="0.15">
      <c r="A160" s="128">
        <v>68</v>
      </c>
      <c r="B160" s="44" t="s">
        <v>93</v>
      </c>
      <c r="C160" s="43">
        <v>1000000</v>
      </c>
      <c r="D160" s="34">
        <v>2</v>
      </c>
      <c r="E160" s="44" t="s">
        <v>43</v>
      </c>
      <c r="F160" s="91">
        <f>C160</f>
        <v>1000000</v>
      </c>
      <c r="G160" s="34"/>
      <c r="H160" s="35"/>
      <c r="I160" s="25"/>
      <c r="J160" s="70"/>
      <c r="K160" s="82"/>
      <c r="L160" s="75"/>
      <c r="M160" s="81">
        <f t="shared" si="22"/>
        <v>2</v>
      </c>
      <c r="N160" s="107">
        <f t="shared" si="23"/>
        <v>1000000</v>
      </c>
    </row>
    <row r="161" spans="1:14" ht="24" customHeight="1" x14ac:dyDescent="0.15">
      <c r="A161" s="128">
        <v>69</v>
      </c>
      <c r="B161" s="44" t="s">
        <v>103</v>
      </c>
      <c r="C161" s="43">
        <v>300000</v>
      </c>
      <c r="D161" s="34">
        <v>1</v>
      </c>
      <c r="E161" s="44" t="s">
        <v>25</v>
      </c>
      <c r="F161" s="91">
        <f>C161</f>
        <v>300000</v>
      </c>
      <c r="G161" s="34"/>
      <c r="H161" s="35"/>
      <c r="I161" s="25"/>
      <c r="J161" s="70"/>
      <c r="K161" s="82"/>
      <c r="L161" s="75"/>
      <c r="M161" s="81">
        <f t="shared" si="22"/>
        <v>1</v>
      </c>
      <c r="N161" s="107">
        <f t="shared" si="23"/>
        <v>300000</v>
      </c>
    </row>
    <row r="162" spans="1:14" ht="6" customHeight="1" x14ac:dyDescent="0.15">
      <c r="A162" s="128"/>
      <c r="B162" s="44"/>
      <c r="C162" s="43"/>
      <c r="D162" s="34"/>
      <c r="E162" s="44"/>
      <c r="F162" s="91"/>
      <c r="G162" s="34"/>
      <c r="H162" s="35"/>
      <c r="I162" s="25"/>
      <c r="J162" s="70"/>
      <c r="K162" s="82"/>
      <c r="L162" s="75"/>
      <c r="M162" s="81"/>
      <c r="N162" s="107"/>
    </row>
    <row r="163" spans="1:14" ht="23.1" customHeight="1" x14ac:dyDescent="0.15">
      <c r="A163" s="128"/>
      <c r="B163" s="44" t="s">
        <v>104</v>
      </c>
      <c r="C163" s="43"/>
      <c r="D163" s="34"/>
      <c r="E163" s="44"/>
      <c r="F163" s="91"/>
      <c r="G163" s="34"/>
      <c r="H163" s="35"/>
      <c r="I163" s="25"/>
      <c r="J163" s="70"/>
      <c r="K163" s="82"/>
      <c r="L163" s="75"/>
      <c r="M163" s="81"/>
      <c r="N163" s="107"/>
    </row>
    <row r="164" spans="1:14" ht="12.2" customHeight="1" x14ac:dyDescent="0.15">
      <c r="A164" s="128">
        <v>70</v>
      </c>
      <c r="B164" s="44" t="s">
        <v>105</v>
      </c>
      <c r="C164" s="43">
        <v>130000</v>
      </c>
      <c r="D164" s="34">
        <v>2</v>
      </c>
      <c r="E164" s="44" t="s">
        <v>43</v>
      </c>
      <c r="F164" s="91">
        <f>C164</f>
        <v>130000</v>
      </c>
      <c r="G164" s="34"/>
      <c r="H164" s="35"/>
      <c r="I164" s="25"/>
      <c r="J164" s="70"/>
      <c r="K164" s="82"/>
      <c r="L164" s="75"/>
      <c r="M164" s="81">
        <f t="shared" si="22"/>
        <v>2</v>
      </c>
      <c r="N164" s="107">
        <f t="shared" si="23"/>
        <v>130000</v>
      </c>
    </row>
    <row r="165" spans="1:14" ht="12.2" customHeight="1" x14ac:dyDescent="0.15">
      <c r="A165" s="128">
        <v>71</v>
      </c>
      <c r="B165" s="44" t="s">
        <v>106</v>
      </c>
      <c r="C165" s="43">
        <v>45000</v>
      </c>
      <c r="D165" s="34">
        <v>2</v>
      </c>
      <c r="E165" s="44" t="s">
        <v>43</v>
      </c>
      <c r="F165" s="91">
        <f t="shared" ref="F165:F166" si="24">C165</f>
        <v>45000</v>
      </c>
      <c r="G165" s="34"/>
      <c r="H165" s="35"/>
      <c r="I165" s="25"/>
      <c r="J165" s="70"/>
      <c r="K165" s="82"/>
      <c r="L165" s="75"/>
      <c r="M165" s="81">
        <f t="shared" si="22"/>
        <v>2</v>
      </c>
      <c r="N165" s="107">
        <f t="shared" si="23"/>
        <v>45000</v>
      </c>
    </row>
    <row r="166" spans="1:14" ht="12.2" customHeight="1" x14ac:dyDescent="0.15">
      <c r="A166" s="128">
        <v>72</v>
      </c>
      <c r="B166" s="44" t="s">
        <v>107</v>
      </c>
      <c r="C166" s="43">
        <v>25000</v>
      </c>
      <c r="D166" s="34">
        <v>1</v>
      </c>
      <c r="E166" s="44" t="s">
        <v>25</v>
      </c>
      <c r="F166" s="91">
        <f t="shared" si="24"/>
        <v>25000</v>
      </c>
      <c r="G166" s="34"/>
      <c r="H166" s="35"/>
      <c r="I166" s="25"/>
      <c r="J166" s="70"/>
      <c r="K166" s="82"/>
      <c r="L166" s="75"/>
      <c r="M166" s="81">
        <f t="shared" si="22"/>
        <v>1</v>
      </c>
      <c r="N166" s="107">
        <f t="shared" si="23"/>
        <v>25000</v>
      </c>
    </row>
    <row r="167" spans="1:14" ht="23.1" customHeight="1" x14ac:dyDescent="0.15">
      <c r="A167" s="128"/>
      <c r="B167" s="44"/>
      <c r="C167" s="43"/>
      <c r="D167" s="34"/>
      <c r="E167" s="44"/>
      <c r="F167" s="91"/>
      <c r="G167" s="34"/>
      <c r="H167" s="35"/>
      <c r="I167" s="25"/>
      <c r="J167" s="70"/>
      <c r="K167" s="82"/>
      <c r="L167" s="75"/>
      <c r="M167" s="81"/>
      <c r="N167" s="107"/>
    </row>
    <row r="168" spans="1:14" ht="12.2" customHeight="1" x14ac:dyDescent="0.15">
      <c r="A168" s="128"/>
      <c r="B168" s="95" t="s">
        <v>122</v>
      </c>
      <c r="C168" s="43"/>
      <c r="D168" s="34"/>
      <c r="E168" s="44"/>
      <c r="F168" s="91"/>
      <c r="G168" s="34"/>
      <c r="H168" s="35"/>
      <c r="I168" s="25"/>
      <c r="J168" s="70"/>
      <c r="K168" s="82"/>
      <c r="L168" s="75"/>
      <c r="M168" s="81"/>
      <c r="N168" s="107"/>
    </row>
    <row r="169" spans="1:14" ht="6" customHeight="1" x14ac:dyDescent="0.15">
      <c r="A169" s="128"/>
      <c r="B169" s="95"/>
      <c r="C169" s="43"/>
      <c r="D169" s="34"/>
      <c r="E169" s="44"/>
      <c r="F169" s="91"/>
      <c r="G169" s="34"/>
      <c r="H169" s="35"/>
      <c r="I169" s="25"/>
      <c r="J169" s="70"/>
      <c r="K169" s="82"/>
      <c r="L169" s="75"/>
      <c r="M169" s="81"/>
      <c r="N169" s="107"/>
    </row>
    <row r="170" spans="1:14" ht="12.2" customHeight="1" x14ac:dyDescent="0.15">
      <c r="A170" s="128"/>
      <c r="B170" s="44" t="s">
        <v>123</v>
      </c>
      <c r="C170" s="43"/>
      <c r="D170" s="34"/>
      <c r="E170" s="44"/>
      <c r="F170" s="91"/>
      <c r="G170" s="34"/>
      <c r="H170" s="35"/>
      <c r="I170" s="25"/>
      <c r="J170" s="70"/>
      <c r="K170" s="82"/>
      <c r="L170" s="75"/>
      <c r="M170" s="81"/>
      <c r="N170" s="107"/>
    </row>
    <row r="171" spans="1:14" ht="24.95" customHeight="1" x14ac:dyDescent="0.15">
      <c r="A171" s="128">
        <v>73</v>
      </c>
      <c r="B171" s="44" t="s">
        <v>124</v>
      </c>
      <c r="C171" s="43">
        <v>38429</v>
      </c>
      <c r="D171" s="90">
        <v>1</v>
      </c>
      <c r="E171" s="92" t="s">
        <v>25</v>
      </c>
      <c r="F171" s="91">
        <f>C171</f>
        <v>38429</v>
      </c>
      <c r="G171" s="34"/>
      <c r="H171" s="35"/>
      <c r="I171" s="25"/>
      <c r="J171" s="70"/>
      <c r="K171" s="82"/>
      <c r="L171" s="75"/>
      <c r="M171" s="81">
        <f t="shared" si="22"/>
        <v>1</v>
      </c>
      <c r="N171" s="107">
        <f t="shared" si="23"/>
        <v>38429</v>
      </c>
    </row>
    <row r="172" spans="1:14" ht="5.45" customHeight="1" x14ac:dyDescent="0.15">
      <c r="A172" s="128"/>
      <c r="B172" s="44"/>
      <c r="C172" s="43"/>
      <c r="D172" s="34"/>
      <c r="E172" s="44"/>
      <c r="F172" s="91"/>
      <c r="G172" s="34"/>
      <c r="H172" s="35"/>
      <c r="I172" s="25"/>
      <c r="J172" s="70"/>
      <c r="K172" s="82"/>
      <c r="L172" s="75"/>
      <c r="M172" s="81"/>
      <c r="N172" s="107"/>
    </row>
    <row r="173" spans="1:14" ht="24" customHeight="1" x14ac:dyDescent="0.15">
      <c r="A173" s="128"/>
      <c r="B173" s="44" t="s">
        <v>125</v>
      </c>
      <c r="C173" s="43"/>
      <c r="D173" s="34"/>
      <c r="E173" s="44"/>
      <c r="F173" s="91"/>
      <c r="G173" s="34"/>
      <c r="H173" s="35"/>
      <c r="I173" s="25"/>
      <c r="J173" s="70"/>
      <c r="K173" s="82"/>
      <c r="L173" s="75"/>
      <c r="M173" s="81"/>
      <c r="N173" s="107"/>
    </row>
    <row r="174" spans="1:14" ht="12.2" customHeight="1" x14ac:dyDescent="0.15">
      <c r="A174" s="128">
        <v>74</v>
      </c>
      <c r="B174" s="44" t="s">
        <v>105</v>
      </c>
      <c r="C174" s="43">
        <v>41250</v>
      </c>
      <c r="D174" s="34">
        <v>1</v>
      </c>
      <c r="E174" s="44" t="s">
        <v>25</v>
      </c>
      <c r="F174" s="91">
        <f>C174</f>
        <v>41250</v>
      </c>
      <c r="G174" s="34"/>
      <c r="H174" s="35"/>
      <c r="I174" s="25"/>
      <c r="J174" s="70"/>
      <c r="K174" s="82"/>
      <c r="L174" s="75"/>
      <c r="M174" s="81">
        <f t="shared" si="22"/>
        <v>1</v>
      </c>
      <c r="N174" s="107">
        <f t="shared" si="23"/>
        <v>41250</v>
      </c>
    </row>
    <row r="175" spans="1:14" ht="24.6" customHeight="1" x14ac:dyDescent="0.15">
      <c r="A175" s="42"/>
      <c r="B175" s="44"/>
      <c r="C175" s="35"/>
      <c r="D175" s="34"/>
      <c r="E175" s="45"/>
      <c r="F175" s="28"/>
      <c r="G175" s="34"/>
      <c r="H175" s="35"/>
      <c r="I175" s="22"/>
      <c r="J175" s="20"/>
      <c r="K175" s="20"/>
      <c r="L175" s="20"/>
      <c r="M175" s="20"/>
      <c r="N175" s="99"/>
    </row>
    <row r="176" spans="1:14" ht="15" customHeight="1" x14ac:dyDescent="0.2">
      <c r="A176" s="46" t="s">
        <v>28</v>
      </c>
      <c r="B176" s="47"/>
      <c r="C176" s="47"/>
      <c r="D176" s="48"/>
      <c r="E176" s="47"/>
      <c r="F176" s="49">
        <f>SUM(F11:F175)</f>
        <v>170989461</v>
      </c>
      <c r="G176" s="50"/>
      <c r="H176" s="51"/>
      <c r="I176" s="47"/>
      <c r="J176" s="52"/>
      <c r="K176" s="47"/>
      <c r="L176" s="53"/>
      <c r="M176" s="47"/>
      <c r="N176" s="54">
        <f>SUM(N11:N175)</f>
        <v>170989461</v>
      </c>
    </row>
    <row r="177" spans="1:14" ht="23.25" customHeight="1" x14ac:dyDescent="0.2">
      <c r="A177" s="220" t="s">
        <v>29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2"/>
    </row>
    <row r="178" spans="1:14" ht="23.25" customHeight="1" x14ac:dyDescent="0.2">
      <c r="A178" s="55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56"/>
    </row>
    <row r="179" spans="1:14" ht="12" customHeight="1" x14ac:dyDescent="0.2">
      <c r="A179" s="57"/>
      <c r="B179" s="111"/>
      <c r="C179" s="111"/>
      <c r="D179" s="112" t="s">
        <v>30</v>
      </c>
      <c r="E179" s="111"/>
      <c r="F179" s="223" t="s">
        <v>31</v>
      </c>
      <c r="G179" s="224"/>
      <c r="H179" s="224"/>
      <c r="I179" s="111"/>
      <c r="J179" s="112" t="s">
        <v>32</v>
      </c>
      <c r="K179" s="113"/>
      <c r="L179" s="223" t="s">
        <v>33</v>
      </c>
      <c r="M179" s="223"/>
      <c r="N179" s="225"/>
    </row>
    <row r="180" spans="1:14" ht="12" customHeight="1" x14ac:dyDescent="0.2">
      <c r="A180" s="57"/>
      <c r="B180" s="111"/>
      <c r="C180" s="111"/>
      <c r="D180" s="114"/>
      <c r="E180" s="111"/>
      <c r="F180" s="226" t="s">
        <v>34</v>
      </c>
      <c r="G180" s="226"/>
      <c r="H180" s="226"/>
      <c r="I180" s="111"/>
      <c r="J180" s="115"/>
      <c r="K180" s="116"/>
      <c r="L180" s="226" t="s">
        <v>35</v>
      </c>
      <c r="M180" s="226"/>
      <c r="N180" s="227"/>
    </row>
    <row r="181" spans="1:14" ht="5.25" customHeight="1" thickBot="1" x14ac:dyDescent="0.25">
      <c r="A181" s="58"/>
      <c r="B181" s="59"/>
      <c r="C181" s="59"/>
      <c r="D181" s="60"/>
      <c r="E181" s="59"/>
      <c r="F181" s="61"/>
      <c r="G181" s="59"/>
      <c r="H181" s="59"/>
      <c r="I181" s="59"/>
      <c r="J181" s="62"/>
      <c r="K181" s="62"/>
      <c r="L181" s="62"/>
      <c r="M181" s="59"/>
      <c r="N181" s="63"/>
    </row>
  </sheetData>
  <autoFilter ref="A8:N177">
    <filterColumn colId="3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0">
    <mergeCell ref="N53:N54"/>
    <mergeCell ref="M53:M54"/>
    <mergeCell ref="D53:D54"/>
    <mergeCell ref="E53:E54"/>
    <mergeCell ref="C60:C61"/>
    <mergeCell ref="D60:D61"/>
    <mergeCell ref="E60:E61"/>
    <mergeCell ref="F60:F61"/>
    <mergeCell ref="A177:N177"/>
    <mergeCell ref="F179:H179"/>
    <mergeCell ref="L179:N179"/>
    <mergeCell ref="F180:H180"/>
    <mergeCell ref="L180:N180"/>
    <mergeCell ref="A53:A54"/>
    <mergeCell ref="A60:A61"/>
    <mergeCell ref="C53:C54"/>
    <mergeCell ref="F53:F54"/>
    <mergeCell ref="A8:A10"/>
    <mergeCell ref="B8:B10"/>
    <mergeCell ref="C8:C10"/>
    <mergeCell ref="D8:E10"/>
    <mergeCell ref="F8:F10"/>
    <mergeCell ref="G8:N8"/>
    <mergeCell ref="G9:H9"/>
    <mergeCell ref="I9:J9"/>
    <mergeCell ref="K9:L9"/>
    <mergeCell ref="M9:N9"/>
    <mergeCell ref="A6:B6"/>
    <mergeCell ref="G6:H6"/>
    <mergeCell ref="I6:J6"/>
    <mergeCell ref="K6:M6"/>
    <mergeCell ref="A7:E7"/>
    <mergeCell ref="G7:N7"/>
    <mergeCell ref="A1:N1"/>
    <mergeCell ref="A2:N2"/>
    <mergeCell ref="A3:N3"/>
    <mergeCell ref="A4:N4"/>
    <mergeCell ref="A5:B5"/>
    <mergeCell ref="G5:H5"/>
    <mergeCell ref="K5:M5"/>
  </mergeCells>
  <pageMargins left="0.25" right="0.25" top="0.32" bottom="0.28999999999999998" header="0.3" footer="0.3"/>
  <pageSetup paperSize="256" scale="9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6" zoomScaleNormal="56" zoomScaleSheetLayoutView="86" workbookViewId="0">
      <selection activeCell="C16" sqref="C16"/>
    </sheetView>
  </sheetViews>
  <sheetFormatPr defaultRowHeight="12.75" x14ac:dyDescent="0.2"/>
  <cols>
    <col min="2" max="2" width="65.83203125" customWidth="1"/>
    <col min="3" max="3" width="42.6640625" customWidth="1"/>
    <col min="4" max="4" width="37.6640625" customWidth="1"/>
    <col min="5" max="5" width="10.33203125" customWidth="1"/>
  </cols>
  <sheetData>
    <row r="1" spans="1:15" x14ac:dyDescent="0.2">
      <c r="A1" s="141" t="s">
        <v>162</v>
      </c>
      <c r="B1" s="142"/>
      <c r="C1" s="142"/>
      <c r="D1" s="142"/>
      <c r="E1" s="139"/>
    </row>
    <row r="2" spans="1:15" x14ac:dyDescent="0.2">
      <c r="A2" s="143"/>
      <c r="B2" s="144"/>
      <c r="C2" s="144"/>
      <c r="D2" s="144"/>
      <c r="E2" s="138"/>
    </row>
    <row r="3" spans="1:15" x14ac:dyDescent="0.2">
      <c r="A3" s="242" t="s">
        <v>145</v>
      </c>
      <c r="B3" s="243"/>
      <c r="C3" s="243"/>
      <c r="D3" s="243"/>
      <c r="E3" s="244"/>
      <c r="F3" s="169"/>
      <c r="G3" s="169"/>
      <c r="H3" s="169"/>
      <c r="I3" s="169"/>
      <c r="J3" s="169"/>
      <c r="K3" s="169"/>
      <c r="L3" s="169"/>
      <c r="M3" s="169"/>
      <c r="N3" s="169"/>
      <c r="O3" s="170"/>
    </row>
    <row r="4" spans="1:15" x14ac:dyDescent="0.2">
      <c r="A4" s="242" t="s">
        <v>126</v>
      </c>
      <c r="B4" s="243"/>
      <c r="C4" s="243"/>
      <c r="D4" s="243"/>
      <c r="E4" s="244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ht="13.5" thickBot="1" x14ac:dyDescent="0.25">
      <c r="A5" s="143"/>
      <c r="B5" s="144"/>
      <c r="C5" s="144"/>
      <c r="D5" s="144"/>
      <c r="E5" s="138"/>
    </row>
    <row r="6" spans="1:15" ht="13.5" thickBot="1" x14ac:dyDescent="0.25">
      <c r="A6" s="143"/>
      <c r="B6" s="245" t="s">
        <v>129</v>
      </c>
      <c r="C6" s="246"/>
      <c r="D6" s="247"/>
      <c r="E6" s="138"/>
    </row>
    <row r="7" spans="1:15" ht="6.6" customHeight="1" thickBot="1" x14ac:dyDescent="0.25">
      <c r="A7" s="143"/>
      <c r="B7" s="143"/>
      <c r="C7" s="144"/>
      <c r="D7" s="145"/>
      <c r="E7" s="138"/>
    </row>
    <row r="8" spans="1:15" ht="13.5" thickBot="1" x14ac:dyDescent="0.25">
      <c r="A8" s="143"/>
      <c r="B8" s="146" t="s">
        <v>128</v>
      </c>
      <c r="C8" s="166" t="s">
        <v>127</v>
      </c>
      <c r="D8" s="146" t="s">
        <v>15</v>
      </c>
      <c r="E8" s="138"/>
    </row>
    <row r="9" spans="1:15" x14ac:dyDescent="0.2">
      <c r="A9" s="143"/>
      <c r="B9" s="151" t="s">
        <v>146</v>
      </c>
      <c r="C9" s="164" t="s">
        <v>140</v>
      </c>
      <c r="D9" s="167">
        <v>25500000</v>
      </c>
      <c r="E9" s="138"/>
    </row>
    <row r="10" spans="1:15" x14ac:dyDescent="0.2">
      <c r="A10" s="143"/>
      <c r="B10" s="152" t="s">
        <v>147</v>
      </c>
      <c r="C10" s="164" t="s">
        <v>140</v>
      </c>
      <c r="D10" s="156">
        <v>666000</v>
      </c>
      <c r="E10" s="138"/>
    </row>
    <row r="11" spans="1:15" x14ac:dyDescent="0.2">
      <c r="A11" s="143"/>
      <c r="B11" s="152" t="s">
        <v>148</v>
      </c>
      <c r="C11" s="165" t="s">
        <v>130</v>
      </c>
      <c r="D11" s="156">
        <v>249800</v>
      </c>
      <c r="E11" s="138"/>
    </row>
    <row r="12" spans="1:15" x14ac:dyDescent="0.2">
      <c r="A12" s="143"/>
      <c r="B12" s="153" t="s">
        <v>149</v>
      </c>
      <c r="C12" s="165" t="s">
        <v>131</v>
      </c>
      <c r="D12" s="156">
        <v>210325</v>
      </c>
      <c r="E12" s="138"/>
    </row>
    <row r="13" spans="1:15" x14ac:dyDescent="0.2">
      <c r="A13" s="143"/>
      <c r="B13" s="153" t="s">
        <v>150</v>
      </c>
      <c r="C13" s="165" t="s">
        <v>132</v>
      </c>
      <c r="D13" s="156">
        <v>250000</v>
      </c>
      <c r="E13" s="138"/>
    </row>
    <row r="14" spans="1:15" x14ac:dyDescent="0.2">
      <c r="A14" s="143"/>
      <c r="B14" s="153" t="s">
        <v>151</v>
      </c>
      <c r="C14" s="165" t="s">
        <v>160</v>
      </c>
      <c r="D14" s="156">
        <v>130739003</v>
      </c>
      <c r="E14" s="138"/>
    </row>
    <row r="15" spans="1:15" x14ac:dyDescent="0.2">
      <c r="A15" s="143"/>
      <c r="B15" s="152" t="s">
        <v>152</v>
      </c>
      <c r="C15" s="165" t="s">
        <v>133</v>
      </c>
      <c r="D15" s="155">
        <v>1511000</v>
      </c>
      <c r="E15" s="138"/>
    </row>
    <row r="16" spans="1:15" x14ac:dyDescent="0.2">
      <c r="A16" s="143"/>
      <c r="B16" s="152" t="s">
        <v>153</v>
      </c>
      <c r="C16" s="165" t="s">
        <v>161</v>
      </c>
      <c r="D16" s="157">
        <v>4454646</v>
      </c>
      <c r="E16" s="138"/>
    </row>
    <row r="17" spans="1:5" x14ac:dyDescent="0.2">
      <c r="A17" s="143"/>
      <c r="B17" s="152" t="s">
        <v>154</v>
      </c>
      <c r="C17" s="165" t="s">
        <v>135</v>
      </c>
      <c r="D17" s="157">
        <v>257856</v>
      </c>
      <c r="E17" s="138"/>
    </row>
    <row r="18" spans="1:5" x14ac:dyDescent="0.2">
      <c r="A18" s="143"/>
      <c r="B18" s="152" t="s">
        <v>155</v>
      </c>
      <c r="C18" s="165" t="s">
        <v>139</v>
      </c>
      <c r="D18" s="157">
        <v>1450000</v>
      </c>
      <c r="E18" s="138"/>
    </row>
    <row r="19" spans="1:5" x14ac:dyDescent="0.2">
      <c r="A19" s="143"/>
      <c r="B19" s="152" t="s">
        <v>156</v>
      </c>
      <c r="C19" s="165" t="s">
        <v>138</v>
      </c>
      <c r="D19" s="157">
        <v>2665000</v>
      </c>
      <c r="E19" s="138"/>
    </row>
    <row r="20" spans="1:5" x14ac:dyDescent="0.2">
      <c r="A20" s="143"/>
      <c r="B20" s="152" t="s">
        <v>157</v>
      </c>
      <c r="C20" s="165" t="s">
        <v>134</v>
      </c>
      <c r="D20" s="157">
        <v>956152</v>
      </c>
      <c r="E20" s="138"/>
    </row>
    <row r="21" spans="1:5" x14ac:dyDescent="0.2">
      <c r="A21" s="143"/>
      <c r="B21" s="152" t="s">
        <v>158</v>
      </c>
      <c r="C21" s="165" t="s">
        <v>136</v>
      </c>
      <c r="D21" s="157">
        <v>2000000</v>
      </c>
      <c r="E21" s="138"/>
    </row>
    <row r="22" spans="1:5" ht="13.5" thickBot="1" x14ac:dyDescent="0.25">
      <c r="A22" s="143"/>
      <c r="B22" s="154" t="s">
        <v>159</v>
      </c>
      <c r="C22" s="168" t="s">
        <v>137</v>
      </c>
      <c r="D22" s="158">
        <v>79679</v>
      </c>
      <c r="E22" s="138"/>
    </row>
    <row r="23" spans="1:5" x14ac:dyDescent="0.2">
      <c r="A23" s="143"/>
      <c r="B23" s="159"/>
      <c r="C23" s="160"/>
      <c r="D23" s="161"/>
      <c r="E23" s="138"/>
    </row>
    <row r="24" spans="1:5" x14ac:dyDescent="0.2">
      <c r="A24" s="143"/>
      <c r="B24" s="159"/>
      <c r="C24" s="160"/>
      <c r="D24" s="161"/>
      <c r="E24" s="138"/>
    </row>
    <row r="25" spans="1:5" x14ac:dyDescent="0.2">
      <c r="A25" s="143"/>
      <c r="B25" s="159"/>
      <c r="C25" s="160"/>
      <c r="D25" s="161"/>
      <c r="E25" s="138"/>
    </row>
    <row r="26" spans="1:5" x14ac:dyDescent="0.2">
      <c r="A26" s="136"/>
      <c r="B26" s="137"/>
      <c r="C26" s="137"/>
      <c r="D26" s="137"/>
      <c r="E26" s="138"/>
    </row>
    <row r="27" spans="1:5" x14ac:dyDescent="0.2">
      <c r="A27" s="136"/>
      <c r="B27" s="150" t="s">
        <v>141</v>
      </c>
      <c r="C27" s="137" t="s">
        <v>32</v>
      </c>
      <c r="D27" s="137"/>
      <c r="E27" s="138"/>
    </row>
    <row r="28" spans="1:5" ht="30.95" customHeight="1" x14ac:dyDescent="0.2">
      <c r="A28" s="136"/>
      <c r="B28" s="150"/>
      <c r="C28" s="137"/>
      <c r="D28" s="137"/>
      <c r="E28" s="138"/>
    </row>
    <row r="29" spans="1:5" x14ac:dyDescent="0.2">
      <c r="A29" s="136"/>
      <c r="B29" s="148" t="s">
        <v>143</v>
      </c>
      <c r="C29" s="149" t="s">
        <v>142</v>
      </c>
      <c r="D29" s="137"/>
      <c r="E29" s="138"/>
    </row>
    <row r="30" spans="1:5" x14ac:dyDescent="0.2">
      <c r="A30" s="136"/>
      <c r="B30" s="150" t="s">
        <v>144</v>
      </c>
      <c r="C30" s="147" t="s">
        <v>35</v>
      </c>
      <c r="D30" s="137"/>
      <c r="E30" s="138"/>
    </row>
    <row r="31" spans="1:5" ht="13.5" thickBot="1" x14ac:dyDescent="0.25">
      <c r="A31" s="140"/>
      <c r="B31" s="162"/>
      <c r="C31" s="162"/>
      <c r="D31" s="162"/>
      <c r="E31" s="163"/>
    </row>
  </sheetData>
  <mergeCells count="3">
    <mergeCell ref="A3:E3"/>
    <mergeCell ref="A4:E4"/>
    <mergeCell ref="B6:D6"/>
  </mergeCells>
  <pageMargins left="0.36" right="0.28000000000000003" top="0.75" bottom="0.75" header="0.3" footer="0.3"/>
  <pageSetup paperSize="256" scale="95" orientation="landscape" horizontalDpi="0" verticalDpi="0" r:id="rId1"/>
  <colBreaks count="1" manualBreakCount="1">
    <brk id="4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4TH QTR - 2019</vt:lpstr>
      <vt:lpstr>4th QTR SUMMARY</vt:lpstr>
      <vt:lpstr>'4TH QTR - 2019'!Print_Area</vt:lpstr>
      <vt:lpstr>'4th QTR SUMMARY'!Print_Area</vt:lpstr>
      <vt:lpstr>'4TH QTR - 2019'!Print_Titles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planning1</cp:lastModifiedBy>
  <cp:lastPrinted>2020-02-06T02:55:53Z</cp:lastPrinted>
  <dcterms:created xsi:type="dcterms:W3CDTF">2020-01-27T05:49:04Z</dcterms:created>
  <dcterms:modified xsi:type="dcterms:W3CDTF">2020-02-10T01:47:22Z</dcterms:modified>
</cp:coreProperties>
</file>