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lanning1\Desktop\"/>
    </mc:Choice>
  </mc:AlternateContent>
  <bookViews>
    <workbookView xWindow="0" yWindow="0" windowWidth="20490" windowHeight="7950"/>
  </bookViews>
  <sheets>
    <sheet name="Aging of CA  1Q 2020" sheetId="1" r:id="rId1"/>
    <sheet name="1Q 2020 SEF UCA" sheetId="2" r:id="rId2"/>
  </sheets>
  <definedNames>
    <definedName name="_xlnm.Print_Area" localSheetId="1">'1Q 2020 SEF UCA'!$A$1:$J$29</definedName>
    <definedName name="_xlnm.Print_Area" localSheetId="0">'Aging of CA  1Q 2020'!$A$1:$J$56</definedName>
    <definedName name="_xlnm.Print_Titles" localSheetId="0">'Aging of CA  1Q 2020'!$1:$11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 l="1"/>
  <c r="J44" i="1"/>
  <c r="I44" i="1"/>
  <c r="B44" i="1"/>
  <c r="E42" i="1"/>
  <c r="E41" i="1"/>
  <c r="G40" i="1"/>
  <c r="G44" i="1" s="1"/>
  <c r="G39" i="1"/>
  <c r="H38" i="1"/>
  <c r="G37" i="1"/>
  <c r="F36" i="1"/>
  <c r="F35" i="1"/>
  <c r="E34" i="1"/>
  <c r="E33" i="1"/>
  <c r="E32" i="1"/>
  <c r="E31" i="1"/>
  <c r="H30" i="1"/>
  <c r="H44" i="1" s="1"/>
  <c r="F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44" i="1" s="1"/>
  <c r="F13" i="1"/>
  <c r="F44" i="1" s="1"/>
  <c r="G12" i="1"/>
</calcChain>
</file>

<file path=xl/sharedStrings.xml><?xml version="1.0" encoding="utf-8"?>
<sst xmlns="http://schemas.openxmlformats.org/spreadsheetml/2006/main" count="119" uniqueCount="74">
  <si>
    <t>FDF Form 12 - Unliquidated Cash Advances</t>
  </si>
  <si>
    <t>U N L I Q U I D A T E D    C A S H    A D V A N C E S</t>
  </si>
  <si>
    <t>As of  March 31, 2020</t>
  </si>
  <si>
    <t>CITY OF MALABON</t>
  </si>
  <si>
    <t>GENERAL FUND</t>
  </si>
  <si>
    <r>
      <t xml:space="preserve">Name of Debtor     </t>
    </r>
    <r>
      <rPr>
        <b/>
        <sz val="8"/>
        <color theme="1"/>
        <rFont val="Arial"/>
        <family val="2"/>
      </rPr>
      <t xml:space="preserve"> </t>
    </r>
  </si>
  <si>
    <t>Amount Balance</t>
  </si>
  <si>
    <t>Date Granted</t>
  </si>
  <si>
    <t>Purpose</t>
  </si>
  <si>
    <t>Amount Due</t>
  </si>
  <si>
    <t>C u r r e n t</t>
  </si>
  <si>
    <t>P a s t    D u e</t>
  </si>
  <si>
    <t>(In alphabetical order)</t>
  </si>
  <si>
    <t>Less than 30 days</t>
  </si>
  <si>
    <t>31 - 90 days</t>
  </si>
  <si>
    <t>91 - 365 days</t>
  </si>
  <si>
    <t>Over 1 year</t>
  </si>
  <si>
    <t>Over  2  Years</t>
  </si>
  <si>
    <t>3 years and above</t>
  </si>
  <si>
    <t>Arturo Perlas</t>
  </si>
  <si>
    <t>Training of Trainees for Coop. Devpt.on 8/27-30/2019 at Hotel Dreamworld North Edsa Quezon City</t>
  </si>
  <si>
    <t>Diana Imson</t>
  </si>
  <si>
    <t>Petty Cash Fund for Various Offices Expenses</t>
  </si>
  <si>
    <t>Diinah A. Lamsen</t>
  </si>
  <si>
    <t>14TH  Northern Luzon Geographical Conference on 3/18-20/20 FLDY Coliseum,Cauayan City,Isabela.</t>
  </si>
  <si>
    <t>Eden C. Sison</t>
  </si>
  <si>
    <t>Wages 2/16-29/20 JO's / Fin. Assistance to legal heirs of Sr. Cit.</t>
  </si>
  <si>
    <t>Wages LBO (TL) 2/16-29/2020</t>
  </si>
  <si>
    <t>Wages  3/1-15/20 JO's / Fin. Assistance to legal heirs of Sr. Cit.</t>
  </si>
  <si>
    <t>Wages LBO (TL) 3/1-15/2020</t>
  </si>
  <si>
    <t xml:space="preserve">Cash Prizes-Intl. Womens Day </t>
  </si>
  <si>
    <t>Edgardo O. Briones</t>
  </si>
  <si>
    <t>15TH Nat'l. Convention &amp; Annual Seminar on Real Prop. Appraissal &amp; Assessment of the Phil.</t>
  </si>
  <si>
    <t>Julious Ceazar Fulgencio</t>
  </si>
  <si>
    <t xml:space="preserve">Oplan Kalusugan wages 2/16-29/20 /Event Mgt. Courses  for City Hall employees </t>
  </si>
  <si>
    <t>COMELEC,DILG,RTC Sub Allow-Feb. 2020</t>
  </si>
  <si>
    <t>CENROIncentives -Feb. 2020</t>
  </si>
  <si>
    <t>DEPED ALS Sub. Allow.</t>
  </si>
  <si>
    <t>FEMASCA-March 2020 / Oplan Kalusugan</t>
  </si>
  <si>
    <t>Junior P. Borja</t>
  </si>
  <si>
    <t>Fire victims goods at Blk 1 &amp; 2 Damata Tonsuya</t>
  </si>
  <si>
    <t>Sr. Pedestrian Patroller-1st Qtr./2020</t>
  </si>
  <si>
    <t>PSTMO/PNP Incentives 2/1-29/2020</t>
  </si>
  <si>
    <t>Ma. Cristina D. Saturnino</t>
  </si>
  <si>
    <t>Petty cash for OSMAL various expenses</t>
  </si>
  <si>
    <t>Marifi DM. Gabriel</t>
  </si>
  <si>
    <t>Oplan Brigada Kontra Droga</t>
  </si>
  <si>
    <t>Livelihood Assistance-Carinderia Owners</t>
  </si>
  <si>
    <t>Pastora H. Ursal</t>
  </si>
  <si>
    <t>Wages Part Time CMPI 3/1-31/20</t>
  </si>
  <si>
    <t>Wages 3/16-31/2020 JO's / Hospitalist wages 2/1-29/20</t>
  </si>
  <si>
    <t>Wages LBO (TL) 3/16-31/2020</t>
  </si>
  <si>
    <t>Rochelle Y. Aslor</t>
  </si>
  <si>
    <t>Street Dance Competition / Council Training for Teachers/Troops Leaders</t>
  </si>
  <si>
    <t>Romelda T. Salvacion</t>
  </si>
  <si>
    <t>Petty cash for travelling/rep./other supplies/medical, drugs &amp; medicines/subscription, printing/publication exp. &amp; rep./maint. for var. depts. Ref. Voucher No. : 100-2002-0429.</t>
  </si>
  <si>
    <t>Roxanne M. Cruz</t>
  </si>
  <si>
    <t>Ruth Senaida</t>
  </si>
  <si>
    <t>12th Nat'l. Convention of City &amp; Municipal Engineers on 9/25-27/2019  held at Newtown Hotel Leonard Wood Road, Baguio City</t>
  </si>
  <si>
    <t>Total</t>
  </si>
  <si>
    <t xml:space="preserve">We hereby certify that we have reviewed the contents and hereby attest to the veracity and correctness of the data </t>
  </si>
  <si>
    <t>or information contained in this document.</t>
  </si>
  <si>
    <t xml:space="preserve"> </t>
  </si>
  <si>
    <t>DINAH A. LAMSEN</t>
  </si>
  <si>
    <t>HON.  ANTOLIN A. ORETA III</t>
  </si>
  <si>
    <t>City Accountant</t>
  </si>
  <si>
    <t>City Mayor</t>
  </si>
  <si>
    <t>SPECIAL EDUCATION FUND</t>
  </si>
  <si>
    <t>UNLIQUIDATED   CASH   ADVANCES</t>
  </si>
  <si>
    <t>FIRST QUARTER, CY 2020</t>
  </si>
  <si>
    <t>JO Payroll, March 1-15, 2020</t>
  </si>
  <si>
    <t>Expenses for NCR Palaro 2020</t>
  </si>
  <si>
    <t>*Subject to Adjustment</t>
  </si>
  <si>
    <t>We hereby certify that we have reviewed the contents and hereby attest to the veracity and correctness of the data or information contained in this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</si>
</sst>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[$P-1404]* #,##0.00_);_([$P-1404]* \(#,##0.00\);_([$P-1404]* &quot;-&quot;??_);_(@_)"/>
    <numFmt numFmtId="165" formatCode="mm/dd/yy;@"/>
    <numFmt numFmtId="166" formatCode="_ [$P-832]\ * #,##0.00_ ;_ [$P-832]\ * \-#,##0.00_ ;_ [$P-832]\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6"/>
      <color theme="1" tint="0.249977111117893"/>
      <name val="Arial"/>
      <family val="2"/>
    </font>
    <font>
      <i/>
      <sz val="6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70">
    <xf numFmtId="0" fontId="0" fillId="0" borderId="0" xfId="0"/>
    <xf numFmtId="43" fontId="2" fillId="2" borderId="0" xfId="1" applyFont="1" applyFill="1" applyBorder="1"/>
    <xf numFmtId="43" fontId="3" fillId="2" borderId="0" xfId="1" applyFont="1" applyFill="1" applyBorder="1"/>
    <xf numFmtId="0" fontId="3" fillId="2" borderId="0" xfId="0" applyFont="1" applyFill="1" applyBorder="1"/>
    <xf numFmtId="0" fontId="3" fillId="2" borderId="1" xfId="0" applyFont="1" applyFill="1" applyBorder="1"/>
    <xf numFmtId="0" fontId="3" fillId="2" borderId="0" xfId="0" applyFont="1" applyFill="1"/>
    <xf numFmtId="43" fontId="4" fillId="2" borderId="0" xfId="1" applyFont="1" applyFill="1" applyAlignment="1">
      <alignment horizontal="center"/>
    </xf>
    <xf numFmtId="43" fontId="5" fillId="2" borderId="0" xfId="1" applyFont="1" applyFill="1" applyAlignment="1">
      <alignment horizontal="center"/>
    </xf>
    <xf numFmtId="43" fontId="3" fillId="2" borderId="2" xfId="1" applyFont="1" applyFill="1" applyBorder="1" applyAlignment="1">
      <alignment horizontal="center"/>
    </xf>
    <xf numFmtId="43" fontId="3" fillId="2" borderId="0" xfId="1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43" fontId="3" fillId="2" borderId="0" xfId="1" applyFont="1" applyFill="1" applyAlignment="1">
      <alignment horizontal="center"/>
    </xf>
    <xf numFmtId="43" fontId="6" fillId="2" borderId="2" xfId="1" applyFont="1" applyFill="1" applyBorder="1" applyAlignment="1">
      <alignment horizontal="left"/>
    </xf>
    <xf numFmtId="43" fontId="4" fillId="2" borderId="2" xfId="1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/>
    <xf numFmtId="43" fontId="9" fillId="2" borderId="6" xfId="1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top"/>
    </xf>
    <xf numFmtId="164" fontId="3" fillId="0" borderId="4" xfId="1" applyNumberFormat="1" applyFont="1" applyBorder="1" applyAlignment="1">
      <alignment vertical="top"/>
    </xf>
    <xf numFmtId="165" fontId="3" fillId="0" borderId="4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left" vertical="top" wrapText="1"/>
    </xf>
    <xf numFmtId="43" fontId="3" fillId="0" borderId="4" xfId="1" applyNumberFormat="1" applyFont="1" applyBorder="1" applyAlignment="1">
      <alignment vertical="top"/>
    </xf>
    <xf numFmtId="43" fontId="3" fillId="0" borderId="4" xfId="1" applyFont="1" applyBorder="1" applyAlignment="1">
      <alignment vertical="top"/>
    </xf>
    <xf numFmtId="43" fontId="3" fillId="0" borderId="0" xfId="1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43" fontId="11" fillId="0" borderId="4" xfId="2" applyFont="1" applyFill="1" applyBorder="1"/>
    <xf numFmtId="43" fontId="3" fillId="0" borderId="4" xfId="1" applyNumberFormat="1" applyFont="1" applyBorder="1" applyAlignment="1">
      <alignment horizontal="center" vertical="top"/>
    </xf>
    <xf numFmtId="41" fontId="3" fillId="0" borderId="4" xfId="1" applyNumberFormat="1" applyFont="1" applyBorder="1" applyAlignment="1">
      <alignment vertical="top"/>
    </xf>
    <xf numFmtId="43" fontId="5" fillId="0" borderId="7" xfId="1" applyFont="1" applyBorder="1"/>
    <xf numFmtId="164" fontId="5" fillId="0" borderId="4" xfId="1" applyNumberFormat="1" applyFont="1" applyBorder="1"/>
    <xf numFmtId="0" fontId="5" fillId="0" borderId="4" xfId="0" applyFont="1" applyBorder="1"/>
    <xf numFmtId="43" fontId="3" fillId="0" borderId="0" xfId="1" applyFont="1"/>
    <xf numFmtId="0" fontId="12" fillId="0" borderId="0" xfId="3" applyFont="1" applyAlignment="1">
      <alignment vertical="top"/>
    </xf>
    <xf numFmtId="43" fontId="3" fillId="2" borderId="0" xfId="1" applyFont="1" applyFill="1"/>
    <xf numFmtId="0" fontId="3" fillId="2" borderId="0" xfId="0" applyFont="1" applyFill="1" applyAlignment="1">
      <alignment vertical="top"/>
    </xf>
    <xf numFmtId="43" fontId="3" fillId="0" borderId="0" xfId="1" applyFont="1" applyAlignment="1">
      <alignment wrapText="1"/>
    </xf>
    <xf numFmtId="43" fontId="5" fillId="2" borderId="0" xfId="1" applyFont="1" applyFill="1" applyAlignment="1">
      <alignment horizontal="center"/>
    </xf>
    <xf numFmtId="43" fontId="5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3" fontId="3" fillId="2" borderId="0" xfId="1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43" fontId="4" fillId="2" borderId="2" xfId="1" applyFont="1" applyFill="1" applyBorder="1" applyAlignment="1">
      <alignment horizontal="center"/>
    </xf>
    <xf numFmtId="43" fontId="4" fillId="2" borderId="0" xfId="1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43" fontId="5" fillId="2" borderId="2" xfId="1" applyFont="1" applyFill="1" applyBorder="1" applyAlignment="1">
      <alignment horizontal="center"/>
    </xf>
    <xf numFmtId="43" fontId="5" fillId="2" borderId="0" xfId="1" applyFont="1" applyFill="1" applyBorder="1" applyAlignment="1">
      <alignment horizontal="center"/>
    </xf>
    <xf numFmtId="43" fontId="5" fillId="2" borderId="1" xfId="1" applyFont="1" applyFill="1" applyBorder="1" applyAlignment="1">
      <alignment horizontal="center"/>
    </xf>
    <xf numFmtId="43" fontId="5" fillId="2" borderId="3" xfId="1" applyFont="1" applyFill="1" applyBorder="1" applyAlignment="1">
      <alignment horizontal="center" wrapText="1"/>
    </xf>
    <xf numFmtId="43" fontId="5" fillId="2" borderId="5" xfId="1" applyFont="1" applyFill="1" applyBorder="1" applyAlignment="1">
      <alignment horizontal="center" wrapText="1"/>
    </xf>
    <xf numFmtId="43" fontId="8" fillId="0" borderId="3" xfId="1" applyFont="1" applyBorder="1" applyAlignment="1">
      <alignment horizontal="center" vertical="center" wrapText="1"/>
    </xf>
    <xf numFmtId="43" fontId="8" fillId="0" borderId="5" xfId="1" applyFont="1" applyBorder="1" applyAlignment="1">
      <alignment horizontal="center" vertical="center" wrapText="1"/>
    </xf>
    <xf numFmtId="43" fontId="8" fillId="0" borderId="6" xfId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3" fontId="3" fillId="0" borderId="7" xfId="1" applyFont="1" applyBorder="1" applyAlignment="1">
      <alignment horizontal="left"/>
    </xf>
    <xf numFmtId="43" fontId="3" fillId="0" borderId="4" xfId="1" applyFont="1" applyBorder="1" applyAlignment="1"/>
    <xf numFmtId="165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43" fontId="3" fillId="0" borderId="4" xfId="1" applyFont="1" applyBorder="1" applyAlignment="1">
      <alignment horizontal="center"/>
    </xf>
    <xf numFmtId="43" fontId="5" fillId="0" borderId="4" xfId="1" applyFont="1" applyBorder="1"/>
    <xf numFmtId="0" fontId="13" fillId="0" borderId="0" xfId="3" applyFont="1" applyAlignment="1">
      <alignment vertical="top"/>
    </xf>
    <xf numFmtId="166" fontId="3" fillId="0" borderId="0" xfId="0" applyNumberFormat="1" applyFont="1"/>
  </cellXfs>
  <cellStyles count="4">
    <cellStyle name="Comma" xfId="1" builtinId="3"/>
    <cellStyle name="Comma 2" xfId="2"/>
    <cellStyle name="Normal" xfId="0" builtinId="0"/>
    <cellStyle name="Normal 2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zoomScale="85" zoomScaleNormal="85" workbookViewId="0">
      <selection activeCell="N12" sqref="N12"/>
    </sheetView>
  </sheetViews>
  <sheetFormatPr defaultColWidth="9.140625" defaultRowHeight="12.75" x14ac:dyDescent="0.2"/>
  <cols>
    <col min="1" max="1" width="24.140625" style="34" customWidth="1"/>
    <col min="2" max="2" width="15.42578125" style="34" customWidth="1"/>
    <col min="3" max="3" width="12.7109375" style="15" customWidth="1"/>
    <col min="4" max="4" width="33" style="15" customWidth="1"/>
    <col min="5" max="5" width="15" style="15" customWidth="1"/>
    <col min="6" max="6" width="14" style="15" customWidth="1"/>
    <col min="7" max="7" width="15.5703125" style="15" customWidth="1"/>
    <col min="8" max="8" width="16.5703125" style="15" customWidth="1"/>
    <col min="9" max="10" width="10" style="15" customWidth="1"/>
    <col min="11" max="11" width="3.28515625" style="15" customWidth="1"/>
    <col min="12" max="12" width="15.7109375" style="15" customWidth="1"/>
    <col min="13" max="16384" width="9.140625" style="15"/>
  </cols>
  <sheetData>
    <row r="1" spans="1:12" s="5" customFormat="1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4"/>
    </row>
    <row r="2" spans="1:12" s="5" customFormat="1" ht="9.75" customHeight="1" x14ac:dyDescent="0.2">
      <c r="A2" s="2"/>
      <c r="B2" s="2"/>
      <c r="C2" s="3"/>
      <c r="D2" s="3"/>
      <c r="E2" s="3"/>
      <c r="F2" s="3"/>
      <c r="G2" s="3"/>
      <c r="H2" s="3"/>
      <c r="I2" s="3"/>
      <c r="J2" s="4"/>
    </row>
    <row r="3" spans="1:12" s="5" customFormat="1" ht="15" customHeight="1" x14ac:dyDescent="0.25">
      <c r="A3" s="44" t="s">
        <v>1</v>
      </c>
      <c r="B3" s="45"/>
      <c r="C3" s="45"/>
      <c r="D3" s="45"/>
      <c r="E3" s="45"/>
      <c r="F3" s="45"/>
      <c r="G3" s="45"/>
      <c r="H3" s="45"/>
      <c r="I3" s="45"/>
      <c r="J3" s="46"/>
      <c r="K3" s="6"/>
    </row>
    <row r="4" spans="1:12" s="5" customFormat="1" ht="15" customHeight="1" x14ac:dyDescent="0.2">
      <c r="A4" s="47" t="s">
        <v>2</v>
      </c>
      <c r="B4" s="48"/>
      <c r="C4" s="48"/>
      <c r="D4" s="48"/>
      <c r="E4" s="48"/>
      <c r="F4" s="48"/>
      <c r="G4" s="48"/>
      <c r="H4" s="48"/>
      <c r="I4" s="48"/>
      <c r="J4" s="49"/>
      <c r="K4" s="7"/>
    </row>
    <row r="5" spans="1:12" s="5" customFormat="1" ht="8.25" customHeight="1" x14ac:dyDescent="0.2">
      <c r="A5" s="8"/>
      <c r="B5" s="9"/>
      <c r="C5" s="9"/>
      <c r="D5" s="9"/>
      <c r="E5" s="9"/>
      <c r="F5" s="9"/>
      <c r="G5" s="9"/>
      <c r="H5" s="9"/>
      <c r="I5" s="9"/>
      <c r="J5" s="10"/>
      <c r="K5" s="11"/>
    </row>
    <row r="6" spans="1:12" s="5" customFormat="1" ht="8.25" customHeight="1" x14ac:dyDescent="0.2">
      <c r="A6" s="8"/>
      <c r="B6" s="9"/>
      <c r="C6" s="9"/>
      <c r="D6" s="9"/>
      <c r="E6" s="9"/>
      <c r="F6" s="9"/>
      <c r="G6" s="9"/>
      <c r="H6" s="9"/>
      <c r="I6" s="9"/>
      <c r="J6" s="10"/>
      <c r="K6" s="11"/>
    </row>
    <row r="7" spans="1:12" s="5" customFormat="1" ht="17.25" customHeight="1" x14ac:dyDescent="0.25">
      <c r="A7" s="12" t="s">
        <v>3</v>
      </c>
      <c r="B7" s="9"/>
      <c r="C7" s="9"/>
      <c r="D7" s="9"/>
      <c r="E7" s="9"/>
      <c r="F7" s="9"/>
      <c r="G7" s="9"/>
      <c r="H7" s="9"/>
      <c r="I7" s="9"/>
      <c r="J7" s="10"/>
      <c r="K7" s="11"/>
    </row>
    <row r="8" spans="1:12" s="5" customFormat="1" ht="15" customHeight="1" x14ac:dyDescent="0.25">
      <c r="A8" s="13" t="s">
        <v>4</v>
      </c>
      <c r="B8" s="2"/>
      <c r="C8" s="3"/>
      <c r="D8" s="3"/>
      <c r="E8" s="3"/>
      <c r="F8" s="3"/>
      <c r="G8" s="3"/>
      <c r="H8" s="3"/>
      <c r="I8" s="3"/>
      <c r="J8" s="4"/>
    </row>
    <row r="9" spans="1:12" x14ac:dyDescent="0.2">
      <c r="A9" s="50" t="s">
        <v>5</v>
      </c>
      <c r="B9" s="52" t="s">
        <v>6</v>
      </c>
      <c r="C9" s="55" t="s">
        <v>7</v>
      </c>
      <c r="D9" s="58" t="s">
        <v>8</v>
      </c>
      <c r="E9" s="59" t="s">
        <v>9</v>
      </c>
      <c r="F9" s="59"/>
      <c r="G9" s="59"/>
      <c r="H9" s="59"/>
      <c r="I9" s="59"/>
      <c r="J9" s="59"/>
      <c r="K9" s="14"/>
    </row>
    <row r="10" spans="1:12" x14ac:dyDescent="0.2">
      <c r="A10" s="51"/>
      <c r="B10" s="53"/>
      <c r="C10" s="56"/>
      <c r="D10" s="58"/>
      <c r="E10" s="59" t="s">
        <v>10</v>
      </c>
      <c r="F10" s="59"/>
      <c r="G10" s="59"/>
      <c r="H10" s="59" t="s">
        <v>11</v>
      </c>
      <c r="I10" s="59"/>
      <c r="J10" s="59"/>
      <c r="K10" s="14"/>
    </row>
    <row r="11" spans="1:12" ht="24" x14ac:dyDescent="0.2">
      <c r="A11" s="16" t="s">
        <v>12</v>
      </c>
      <c r="B11" s="54"/>
      <c r="C11" s="57"/>
      <c r="D11" s="58"/>
      <c r="E11" s="17" t="s">
        <v>13</v>
      </c>
      <c r="F11" s="17" t="s">
        <v>14</v>
      </c>
      <c r="G11" s="17" t="s">
        <v>15</v>
      </c>
      <c r="H11" s="17" t="s">
        <v>16</v>
      </c>
      <c r="I11" s="17" t="s">
        <v>17</v>
      </c>
      <c r="J11" s="17" t="s">
        <v>18</v>
      </c>
      <c r="K11" s="18"/>
    </row>
    <row r="12" spans="1:12" ht="38.25" x14ac:dyDescent="0.2">
      <c r="A12" s="19" t="s">
        <v>19</v>
      </c>
      <c r="B12" s="20">
        <v>11400</v>
      </c>
      <c r="C12" s="21">
        <v>43699</v>
      </c>
      <c r="D12" s="22" t="s">
        <v>20</v>
      </c>
      <c r="E12" s="20"/>
      <c r="F12" s="20"/>
      <c r="G12" s="20">
        <f>B12</f>
        <v>11400</v>
      </c>
      <c r="H12" s="20"/>
      <c r="I12" s="20"/>
      <c r="J12" s="20"/>
      <c r="K12" s="18"/>
    </row>
    <row r="13" spans="1:12" s="27" customFormat="1" ht="25.5" x14ac:dyDescent="0.2">
      <c r="A13" s="19" t="s">
        <v>21</v>
      </c>
      <c r="B13" s="23">
        <v>1500000</v>
      </c>
      <c r="C13" s="21">
        <v>43850</v>
      </c>
      <c r="D13" s="22" t="s">
        <v>22</v>
      </c>
      <c r="E13" s="24"/>
      <c r="F13" s="24">
        <f>B13</f>
        <v>1500000</v>
      </c>
      <c r="G13" s="24"/>
      <c r="H13" s="24"/>
      <c r="I13" s="24"/>
      <c r="J13" s="24"/>
      <c r="K13" s="25"/>
      <c r="L13" s="26"/>
    </row>
    <row r="14" spans="1:12" s="27" customFormat="1" ht="38.25" x14ac:dyDescent="0.2">
      <c r="A14" s="19" t="s">
        <v>23</v>
      </c>
      <c r="B14" s="23">
        <v>15000</v>
      </c>
      <c r="C14" s="21">
        <v>43880</v>
      </c>
      <c r="D14" s="22" t="s">
        <v>24</v>
      </c>
      <c r="E14" s="24">
        <f t="shared" ref="E14:E20" si="0">B14</f>
        <v>15000</v>
      </c>
      <c r="F14" s="24"/>
      <c r="G14" s="24"/>
      <c r="H14" s="24"/>
      <c r="I14" s="24"/>
      <c r="J14" s="24"/>
      <c r="K14" s="25"/>
      <c r="L14" s="26"/>
    </row>
    <row r="15" spans="1:12" s="27" customFormat="1" ht="25.5" x14ac:dyDescent="0.2">
      <c r="A15" s="19" t="s">
        <v>25</v>
      </c>
      <c r="B15" s="23">
        <v>419511.47</v>
      </c>
      <c r="C15" s="21">
        <v>43893</v>
      </c>
      <c r="D15" s="22" t="s">
        <v>26</v>
      </c>
      <c r="E15" s="24">
        <f t="shared" si="0"/>
        <v>419511.47</v>
      </c>
      <c r="F15" s="24"/>
      <c r="G15" s="24"/>
      <c r="H15" s="24"/>
      <c r="I15" s="24"/>
      <c r="J15" s="24"/>
      <c r="K15" s="25"/>
      <c r="L15" s="26"/>
    </row>
    <row r="16" spans="1:12" s="27" customFormat="1" x14ac:dyDescent="0.2">
      <c r="A16" s="19" t="s">
        <v>25</v>
      </c>
      <c r="B16" s="23">
        <v>32392.959999999999</v>
      </c>
      <c r="C16" s="21">
        <v>43893</v>
      </c>
      <c r="D16" s="22" t="s">
        <v>27</v>
      </c>
      <c r="E16" s="24">
        <f t="shared" si="0"/>
        <v>32392.959999999999</v>
      </c>
      <c r="F16" s="24"/>
      <c r="G16" s="24"/>
      <c r="H16" s="24"/>
      <c r="I16" s="24"/>
      <c r="J16" s="24"/>
      <c r="K16" s="25"/>
      <c r="L16" s="26"/>
    </row>
    <row r="17" spans="1:12" s="27" customFormat="1" ht="25.5" x14ac:dyDescent="0.2">
      <c r="A17" s="19" t="s">
        <v>25</v>
      </c>
      <c r="B17" s="23">
        <v>346691.15</v>
      </c>
      <c r="C17" s="21">
        <v>43906</v>
      </c>
      <c r="D17" s="22" t="s">
        <v>28</v>
      </c>
      <c r="E17" s="24">
        <f t="shared" si="0"/>
        <v>346691.15</v>
      </c>
      <c r="F17" s="24"/>
      <c r="G17" s="24"/>
      <c r="H17" s="24"/>
      <c r="I17" s="24"/>
      <c r="J17" s="24"/>
      <c r="K17" s="25"/>
      <c r="L17" s="26"/>
    </row>
    <row r="18" spans="1:12" s="27" customFormat="1" x14ac:dyDescent="0.2">
      <c r="A18" s="19" t="s">
        <v>25</v>
      </c>
      <c r="B18" s="23">
        <v>28756.41</v>
      </c>
      <c r="C18" s="21">
        <v>43906</v>
      </c>
      <c r="D18" s="22" t="s">
        <v>29</v>
      </c>
      <c r="E18" s="24">
        <f t="shared" si="0"/>
        <v>28756.41</v>
      </c>
      <c r="F18" s="24"/>
      <c r="G18" s="24"/>
      <c r="H18" s="24"/>
      <c r="I18" s="24"/>
      <c r="J18" s="24"/>
      <c r="K18" s="25"/>
      <c r="L18" s="26"/>
    </row>
    <row r="19" spans="1:12" s="27" customFormat="1" x14ac:dyDescent="0.2">
      <c r="A19" s="19" t="s">
        <v>25</v>
      </c>
      <c r="B19" s="23">
        <v>139250</v>
      </c>
      <c r="C19" s="21">
        <v>43908</v>
      </c>
      <c r="D19" s="22" t="s">
        <v>30</v>
      </c>
      <c r="E19" s="24">
        <f t="shared" si="0"/>
        <v>139250</v>
      </c>
      <c r="F19" s="24"/>
      <c r="G19" s="24"/>
      <c r="H19" s="24"/>
      <c r="I19" s="24"/>
      <c r="J19" s="24"/>
      <c r="K19" s="25"/>
      <c r="L19" s="26"/>
    </row>
    <row r="20" spans="1:12" s="27" customFormat="1" ht="38.25" x14ac:dyDescent="0.2">
      <c r="A20" s="19" t="s">
        <v>31</v>
      </c>
      <c r="B20" s="23">
        <v>79200</v>
      </c>
      <c r="C20" s="21">
        <v>43864</v>
      </c>
      <c r="D20" s="22" t="s">
        <v>32</v>
      </c>
      <c r="E20" s="24">
        <f t="shared" si="0"/>
        <v>79200</v>
      </c>
      <c r="F20" s="24"/>
      <c r="G20" s="24"/>
      <c r="H20" s="24"/>
      <c r="I20" s="24"/>
      <c r="J20" s="24"/>
      <c r="K20" s="25"/>
      <c r="L20" s="26"/>
    </row>
    <row r="21" spans="1:12" s="27" customFormat="1" ht="38.25" x14ac:dyDescent="0.2">
      <c r="A21" s="19" t="s">
        <v>33</v>
      </c>
      <c r="B21" s="23">
        <v>71479.64</v>
      </c>
      <c r="C21" s="21">
        <v>43895</v>
      </c>
      <c r="D21" s="22" t="s">
        <v>34</v>
      </c>
      <c r="E21" s="24">
        <f t="shared" ref="E21:E28" si="1">B21</f>
        <v>71479.64</v>
      </c>
      <c r="F21" s="24"/>
      <c r="G21" s="24"/>
      <c r="H21" s="24"/>
      <c r="I21" s="24"/>
      <c r="J21" s="24"/>
      <c r="K21" s="25"/>
      <c r="L21" s="26"/>
    </row>
    <row r="22" spans="1:12" s="27" customFormat="1" ht="25.5" x14ac:dyDescent="0.2">
      <c r="A22" s="19" t="s">
        <v>33</v>
      </c>
      <c r="B22" s="23">
        <v>17500</v>
      </c>
      <c r="C22" s="21">
        <v>43906</v>
      </c>
      <c r="D22" s="22" t="s">
        <v>35</v>
      </c>
      <c r="E22" s="24">
        <f>B22</f>
        <v>17500</v>
      </c>
      <c r="F22" s="24"/>
      <c r="G22" s="24"/>
      <c r="H22" s="24"/>
      <c r="I22" s="24"/>
      <c r="J22" s="24"/>
      <c r="K22" s="25"/>
      <c r="L22" s="26"/>
    </row>
    <row r="23" spans="1:12" s="27" customFormat="1" x14ac:dyDescent="0.2">
      <c r="A23" s="19" t="s">
        <v>33</v>
      </c>
      <c r="B23" s="23">
        <v>2900</v>
      </c>
      <c r="C23" s="21">
        <v>43906</v>
      </c>
      <c r="D23" s="22" t="s">
        <v>36</v>
      </c>
      <c r="E23" s="24">
        <f>B23</f>
        <v>2900</v>
      </c>
      <c r="F23" s="24"/>
      <c r="G23" s="24"/>
      <c r="H23" s="24"/>
      <c r="I23" s="24"/>
      <c r="J23" s="24"/>
      <c r="K23" s="25"/>
      <c r="L23" s="26"/>
    </row>
    <row r="24" spans="1:12" s="27" customFormat="1" x14ac:dyDescent="0.2">
      <c r="A24" s="19" t="s">
        <v>33</v>
      </c>
      <c r="B24" s="23">
        <v>78500</v>
      </c>
      <c r="C24" s="21">
        <v>43921</v>
      </c>
      <c r="D24" s="22" t="s">
        <v>37</v>
      </c>
      <c r="E24" s="24">
        <f>B24</f>
        <v>78500</v>
      </c>
      <c r="F24" s="24"/>
      <c r="G24" s="24"/>
      <c r="H24" s="24"/>
      <c r="I24" s="24"/>
      <c r="J24" s="24"/>
      <c r="K24" s="25"/>
      <c r="L24" s="26"/>
    </row>
    <row r="25" spans="1:12" s="27" customFormat="1" ht="25.5" x14ac:dyDescent="0.2">
      <c r="A25" s="19" t="s">
        <v>33</v>
      </c>
      <c r="B25" s="23">
        <v>351126.32</v>
      </c>
      <c r="C25" s="21">
        <v>43921</v>
      </c>
      <c r="D25" s="22" t="s">
        <v>38</v>
      </c>
      <c r="E25" s="24">
        <f>B25</f>
        <v>351126.32</v>
      </c>
      <c r="F25" s="24"/>
      <c r="G25" s="24"/>
      <c r="H25" s="24"/>
      <c r="I25" s="24"/>
      <c r="J25" s="24"/>
      <c r="K25" s="25"/>
      <c r="L25" s="26"/>
    </row>
    <row r="26" spans="1:12" s="27" customFormat="1" ht="25.5" x14ac:dyDescent="0.2">
      <c r="A26" s="19" t="s">
        <v>39</v>
      </c>
      <c r="B26" s="23">
        <v>733800</v>
      </c>
      <c r="C26" s="21">
        <v>43895</v>
      </c>
      <c r="D26" s="22" t="s">
        <v>40</v>
      </c>
      <c r="E26" s="24">
        <f t="shared" si="1"/>
        <v>733800</v>
      </c>
      <c r="F26" s="24"/>
      <c r="G26" s="24"/>
      <c r="H26" s="24"/>
      <c r="I26" s="24"/>
      <c r="J26" s="24"/>
      <c r="K26" s="25"/>
      <c r="L26" s="26"/>
    </row>
    <row r="27" spans="1:12" s="27" customFormat="1" x14ac:dyDescent="0.2">
      <c r="A27" s="19" t="s">
        <v>39</v>
      </c>
      <c r="B27" s="23">
        <v>2400000</v>
      </c>
      <c r="C27" s="21">
        <v>43909</v>
      </c>
      <c r="D27" s="22" t="s">
        <v>41</v>
      </c>
      <c r="E27" s="24">
        <f t="shared" si="1"/>
        <v>2400000</v>
      </c>
      <c r="F27" s="24"/>
      <c r="G27" s="24"/>
      <c r="H27" s="24"/>
      <c r="I27" s="24"/>
      <c r="J27" s="24"/>
      <c r="K27" s="25"/>
      <c r="L27" s="26"/>
    </row>
    <row r="28" spans="1:12" s="27" customFormat="1" x14ac:dyDescent="0.2">
      <c r="A28" s="19" t="s">
        <v>39</v>
      </c>
      <c r="B28" s="23">
        <v>417943.75</v>
      </c>
      <c r="C28" s="21">
        <v>43909</v>
      </c>
      <c r="D28" s="22" t="s">
        <v>42</v>
      </c>
      <c r="E28" s="24">
        <f t="shared" si="1"/>
        <v>417943.75</v>
      </c>
      <c r="F28" s="24"/>
      <c r="G28" s="24"/>
      <c r="H28" s="24"/>
      <c r="I28" s="24"/>
      <c r="J28" s="24"/>
      <c r="K28" s="25"/>
      <c r="L28" s="26"/>
    </row>
    <row r="29" spans="1:12" s="27" customFormat="1" ht="25.5" x14ac:dyDescent="0.2">
      <c r="A29" s="19" t="s">
        <v>43</v>
      </c>
      <c r="B29" s="23">
        <v>100000</v>
      </c>
      <c r="C29" s="21">
        <v>43859</v>
      </c>
      <c r="D29" s="22" t="s">
        <v>44</v>
      </c>
      <c r="E29" s="24"/>
      <c r="F29" s="24">
        <f>B29</f>
        <v>100000</v>
      </c>
      <c r="G29" s="24"/>
      <c r="H29" s="24"/>
      <c r="I29" s="24"/>
      <c r="J29" s="24"/>
      <c r="K29" s="25"/>
      <c r="L29" s="26"/>
    </row>
    <row r="30" spans="1:12" s="27" customFormat="1" x14ac:dyDescent="0.2">
      <c r="A30" s="19" t="s">
        <v>45</v>
      </c>
      <c r="B30" s="23">
        <v>4300000</v>
      </c>
      <c r="C30" s="21">
        <v>43453</v>
      </c>
      <c r="D30" s="22" t="s">
        <v>46</v>
      </c>
      <c r="E30" s="24"/>
      <c r="F30" s="24"/>
      <c r="G30" s="24"/>
      <c r="H30" s="24">
        <f>B30</f>
        <v>4300000</v>
      </c>
      <c r="I30" s="24"/>
      <c r="J30" s="24"/>
      <c r="K30" s="25"/>
      <c r="L30" s="26"/>
    </row>
    <row r="31" spans="1:12" s="27" customFormat="1" ht="25.5" x14ac:dyDescent="0.2">
      <c r="A31" s="19" t="s">
        <v>45</v>
      </c>
      <c r="B31" s="23">
        <v>6860000</v>
      </c>
      <c r="C31" s="21">
        <v>43908</v>
      </c>
      <c r="D31" s="22" t="s">
        <v>47</v>
      </c>
      <c r="E31" s="24">
        <f>B31</f>
        <v>6860000</v>
      </c>
      <c r="F31" s="24"/>
      <c r="G31" s="24"/>
      <c r="H31" s="24"/>
      <c r="I31" s="24"/>
      <c r="J31" s="24"/>
      <c r="K31" s="25"/>
      <c r="L31" s="26"/>
    </row>
    <row r="32" spans="1:12" s="27" customFormat="1" x14ac:dyDescent="0.2">
      <c r="A32" s="19" t="s">
        <v>48</v>
      </c>
      <c r="B32" s="23">
        <v>136012.79999999999</v>
      </c>
      <c r="C32" s="21">
        <v>43914</v>
      </c>
      <c r="D32" s="22" t="s">
        <v>49</v>
      </c>
      <c r="E32" s="24">
        <f>B32</f>
        <v>136012.79999999999</v>
      </c>
      <c r="F32" s="24"/>
      <c r="G32" s="24"/>
      <c r="H32" s="24"/>
      <c r="I32" s="24"/>
      <c r="J32" s="24"/>
      <c r="K32" s="25"/>
      <c r="L32" s="26"/>
    </row>
    <row r="33" spans="1:12" s="27" customFormat="1" ht="25.5" x14ac:dyDescent="0.2">
      <c r="A33" s="19" t="s">
        <v>48</v>
      </c>
      <c r="B33" s="23">
        <v>1763464.12</v>
      </c>
      <c r="C33" s="21">
        <v>43914</v>
      </c>
      <c r="D33" s="22" t="s">
        <v>50</v>
      </c>
      <c r="E33" s="24">
        <f>B33</f>
        <v>1763464.12</v>
      </c>
      <c r="F33" s="24"/>
      <c r="G33" s="24"/>
      <c r="H33" s="24"/>
      <c r="I33" s="24"/>
      <c r="J33" s="24"/>
      <c r="K33" s="25"/>
      <c r="L33" s="26"/>
    </row>
    <row r="34" spans="1:12" s="27" customFormat="1" x14ac:dyDescent="0.2">
      <c r="A34" s="19" t="s">
        <v>48</v>
      </c>
      <c r="B34" s="23">
        <v>30774.63</v>
      </c>
      <c r="C34" s="21">
        <v>43914</v>
      </c>
      <c r="D34" s="22" t="s">
        <v>51</v>
      </c>
      <c r="E34" s="24">
        <f>B34</f>
        <v>30774.63</v>
      </c>
      <c r="F34" s="24"/>
      <c r="G34" s="24"/>
      <c r="H34" s="24"/>
      <c r="I34" s="24"/>
      <c r="J34" s="24"/>
      <c r="K34" s="25"/>
      <c r="L34" s="26"/>
    </row>
    <row r="35" spans="1:12" s="27" customFormat="1" ht="25.5" x14ac:dyDescent="0.2">
      <c r="A35" s="19" t="s">
        <v>52</v>
      </c>
      <c r="B35" s="23">
        <v>325000</v>
      </c>
      <c r="C35" s="21">
        <v>43847</v>
      </c>
      <c r="D35" s="22" t="s">
        <v>53</v>
      </c>
      <c r="E35" s="24"/>
      <c r="F35" s="24">
        <f>B35</f>
        <v>325000</v>
      </c>
      <c r="G35" s="24"/>
      <c r="H35" s="24"/>
      <c r="I35" s="24"/>
      <c r="J35" s="24"/>
      <c r="K35" s="25"/>
      <c r="L35" s="26"/>
    </row>
    <row r="36" spans="1:12" s="27" customFormat="1" ht="76.5" x14ac:dyDescent="0.2">
      <c r="A36" s="19" t="s">
        <v>54</v>
      </c>
      <c r="B36" s="23">
        <v>586260</v>
      </c>
      <c r="C36" s="21">
        <v>43874</v>
      </c>
      <c r="D36" s="22" t="s">
        <v>55</v>
      </c>
      <c r="E36" s="24"/>
      <c r="F36" s="24">
        <f>B36</f>
        <v>586260</v>
      </c>
      <c r="G36" s="24"/>
      <c r="H36" s="24"/>
      <c r="I36" s="24"/>
      <c r="J36" s="24"/>
      <c r="K36" s="25"/>
      <c r="L36" s="26"/>
    </row>
    <row r="37" spans="1:12" s="27" customFormat="1" x14ac:dyDescent="0.2">
      <c r="A37" s="19" t="s">
        <v>56</v>
      </c>
      <c r="B37" s="28">
        <v>10000000</v>
      </c>
      <c r="C37" s="21">
        <v>43633</v>
      </c>
      <c r="D37" s="22" t="s">
        <v>46</v>
      </c>
      <c r="E37" s="24"/>
      <c r="F37" s="24"/>
      <c r="G37" s="24">
        <f>B37</f>
        <v>10000000</v>
      </c>
      <c r="H37" s="24"/>
      <c r="I37" s="24"/>
      <c r="J37" s="24"/>
      <c r="K37" s="25"/>
      <c r="L37" s="26"/>
    </row>
    <row r="38" spans="1:12" s="27" customFormat="1" x14ac:dyDescent="0.2">
      <c r="A38" s="19" t="s">
        <v>56</v>
      </c>
      <c r="B38" s="28">
        <v>5000000</v>
      </c>
      <c r="C38" s="21">
        <v>43542</v>
      </c>
      <c r="D38" s="22" t="s">
        <v>46</v>
      </c>
      <c r="E38" s="24"/>
      <c r="F38" s="24"/>
      <c r="G38" s="24"/>
      <c r="H38" s="24">
        <f>B38</f>
        <v>5000000</v>
      </c>
      <c r="I38" s="24"/>
      <c r="J38" s="24"/>
      <c r="K38" s="25"/>
      <c r="L38" s="26"/>
    </row>
    <row r="39" spans="1:12" s="27" customFormat="1" x14ac:dyDescent="0.2">
      <c r="A39" s="19" t="s">
        <v>56</v>
      </c>
      <c r="B39" s="28">
        <v>5000000</v>
      </c>
      <c r="C39" s="21">
        <v>43742</v>
      </c>
      <c r="D39" s="22" t="s">
        <v>46</v>
      </c>
      <c r="E39" s="24"/>
      <c r="F39" s="24"/>
      <c r="G39" s="24">
        <f>B39</f>
        <v>5000000</v>
      </c>
      <c r="H39" s="24"/>
      <c r="I39" s="24"/>
      <c r="J39" s="24"/>
      <c r="K39" s="25"/>
      <c r="L39" s="26"/>
    </row>
    <row r="40" spans="1:12" s="27" customFormat="1" x14ac:dyDescent="0.2">
      <c r="A40" s="19" t="s">
        <v>56</v>
      </c>
      <c r="B40" s="28">
        <v>2425000</v>
      </c>
      <c r="C40" s="21">
        <v>43826</v>
      </c>
      <c r="D40" s="22" t="s">
        <v>46</v>
      </c>
      <c r="E40" s="24"/>
      <c r="F40" s="24"/>
      <c r="G40" s="24">
        <f>B40</f>
        <v>2425000</v>
      </c>
      <c r="H40" s="24"/>
      <c r="I40" s="24"/>
      <c r="J40" s="24"/>
      <c r="K40" s="25"/>
      <c r="L40" s="26"/>
    </row>
    <row r="41" spans="1:12" s="27" customFormat="1" x14ac:dyDescent="0.2">
      <c r="A41" s="19" t="s">
        <v>56</v>
      </c>
      <c r="B41" s="28">
        <v>5000000</v>
      </c>
      <c r="C41" s="21">
        <v>43885</v>
      </c>
      <c r="D41" s="22" t="s">
        <v>46</v>
      </c>
      <c r="E41" s="24">
        <f>B41</f>
        <v>5000000</v>
      </c>
      <c r="F41" s="24"/>
      <c r="G41" s="24"/>
      <c r="H41" s="24"/>
      <c r="I41" s="24"/>
      <c r="J41" s="24"/>
      <c r="K41" s="25"/>
      <c r="L41" s="26"/>
    </row>
    <row r="42" spans="1:12" s="27" customFormat="1" ht="51" x14ac:dyDescent="0.2">
      <c r="A42" s="19" t="s">
        <v>57</v>
      </c>
      <c r="B42" s="23">
        <v>7600</v>
      </c>
      <c r="C42" s="21">
        <v>43717</v>
      </c>
      <c r="D42" s="22" t="s">
        <v>58</v>
      </c>
      <c r="E42" s="24">
        <f>B42</f>
        <v>7600</v>
      </c>
      <c r="F42" s="24"/>
      <c r="G42" s="24"/>
      <c r="H42" s="24"/>
      <c r="I42" s="24"/>
      <c r="J42" s="24"/>
      <c r="K42" s="25"/>
      <c r="L42" s="26"/>
    </row>
    <row r="43" spans="1:12" s="27" customFormat="1" x14ac:dyDescent="0.2">
      <c r="A43" s="19"/>
      <c r="B43" s="29"/>
      <c r="C43" s="21"/>
      <c r="D43" s="22"/>
      <c r="E43" s="30"/>
      <c r="F43" s="30"/>
      <c r="G43" s="30"/>
      <c r="H43" s="30"/>
      <c r="I43" s="30"/>
      <c r="J43" s="30"/>
      <c r="K43" s="25"/>
      <c r="L43" s="26"/>
    </row>
    <row r="44" spans="1:12" ht="21.75" customHeight="1" collapsed="1" x14ac:dyDescent="0.2">
      <c r="A44" s="31" t="s">
        <v>59</v>
      </c>
      <c r="B44" s="32">
        <f>SUM(B13:B43)</f>
        <v>48168163.25</v>
      </c>
      <c r="C44" s="33"/>
      <c r="D44" s="33"/>
      <c r="E44" s="32">
        <f t="shared" ref="E44:J44" si="2">SUM(E13:E43)</f>
        <v>18931903.25</v>
      </c>
      <c r="F44" s="32">
        <f t="shared" si="2"/>
        <v>2511260</v>
      </c>
      <c r="G44" s="32">
        <f t="shared" si="2"/>
        <v>17425000</v>
      </c>
      <c r="H44" s="32">
        <f t="shared" si="2"/>
        <v>9300000</v>
      </c>
      <c r="I44" s="32">
        <f t="shared" si="2"/>
        <v>0</v>
      </c>
      <c r="J44" s="32">
        <f t="shared" si="2"/>
        <v>0</v>
      </c>
      <c r="K44" s="34"/>
    </row>
    <row r="45" spans="1:12" s="5" customFormat="1" ht="18" customHeight="1" x14ac:dyDescent="0.2">
      <c r="A45" s="35"/>
      <c r="B45" s="36"/>
      <c r="E45" s="36"/>
      <c r="F45" s="36"/>
      <c r="G45" s="36"/>
      <c r="H45" s="36"/>
      <c r="I45" s="36"/>
      <c r="J45" s="36"/>
      <c r="K45" s="36"/>
    </row>
    <row r="46" spans="1:12" s="5" customFormat="1" ht="18" customHeight="1" x14ac:dyDescent="0.2">
      <c r="A46" s="36"/>
      <c r="B46" s="36"/>
      <c r="E46" s="36"/>
      <c r="F46" s="36"/>
      <c r="G46" s="36"/>
      <c r="H46" s="36"/>
      <c r="I46" s="36"/>
      <c r="J46" s="36"/>
      <c r="K46" s="36"/>
    </row>
    <row r="47" spans="1:12" s="5" customFormat="1" ht="18" customHeight="1" x14ac:dyDescent="0.2">
      <c r="A47" s="36" t="s">
        <v>60</v>
      </c>
      <c r="B47" s="36"/>
      <c r="E47" s="36"/>
      <c r="F47" s="36"/>
      <c r="G47" s="36"/>
      <c r="H47" s="36"/>
      <c r="I47" s="36"/>
      <c r="J47" s="36"/>
      <c r="K47" s="36"/>
    </row>
    <row r="48" spans="1:12" s="5" customFormat="1" ht="18" customHeight="1" x14ac:dyDescent="0.2">
      <c r="A48" s="36" t="s">
        <v>61</v>
      </c>
      <c r="B48" s="36"/>
    </row>
    <row r="49" spans="1:12" s="5" customFormat="1" ht="18" customHeight="1" x14ac:dyDescent="0.2">
      <c r="A49" s="36"/>
      <c r="B49" s="36"/>
      <c r="E49" s="5" t="s">
        <v>62</v>
      </c>
    </row>
    <row r="50" spans="1:12" s="5" customFormat="1" ht="18" customHeight="1" x14ac:dyDescent="0.2">
      <c r="A50" s="36"/>
      <c r="B50" s="36"/>
    </row>
    <row r="51" spans="1:12" s="5" customFormat="1" ht="18" customHeight="1" x14ac:dyDescent="0.2">
      <c r="A51" s="36"/>
      <c r="B51" s="36"/>
    </row>
    <row r="52" spans="1:12" s="5" customFormat="1" ht="18" customHeight="1" x14ac:dyDescent="0.2">
      <c r="A52" s="40" t="s">
        <v>63</v>
      </c>
      <c r="B52" s="40"/>
      <c r="E52" s="41" t="s">
        <v>64</v>
      </c>
      <c r="F52" s="41"/>
      <c r="G52" s="41"/>
    </row>
    <row r="53" spans="1:12" s="37" customFormat="1" ht="18" customHeight="1" x14ac:dyDescent="0.25">
      <c r="A53" s="42" t="s">
        <v>65</v>
      </c>
      <c r="B53" s="42"/>
      <c r="E53" s="43" t="s">
        <v>66</v>
      </c>
      <c r="F53" s="43"/>
      <c r="G53" s="43"/>
    </row>
    <row r="54" spans="1:12" s="5" customFormat="1" ht="18" customHeight="1" x14ac:dyDescent="0.2">
      <c r="A54" s="36"/>
      <c r="B54" s="36"/>
    </row>
    <row r="55" spans="1:12" s="5" customFormat="1" ht="18" customHeight="1" x14ac:dyDescent="0.2">
      <c r="A55" s="36"/>
      <c r="B55" s="36"/>
    </row>
    <row r="56" spans="1:12" s="5" customFormat="1" ht="18" customHeight="1" x14ac:dyDescent="0.2">
      <c r="A56" s="36"/>
      <c r="B56" s="36"/>
    </row>
    <row r="57" spans="1:12" ht="18" customHeight="1" x14ac:dyDescent="0.2">
      <c r="D57" s="34"/>
    </row>
    <row r="58" spans="1:12" ht="18" customHeight="1" x14ac:dyDescent="0.2">
      <c r="D58" s="34"/>
    </row>
    <row r="59" spans="1:12" s="34" customFormat="1" x14ac:dyDescent="0.2">
      <c r="A59" s="38"/>
      <c r="C59" s="15"/>
      <c r="E59" s="15"/>
      <c r="F59" s="15"/>
      <c r="G59" s="15"/>
      <c r="H59" s="15"/>
      <c r="I59" s="15"/>
      <c r="J59" s="15"/>
      <c r="K59" s="15"/>
      <c r="L59" s="15"/>
    </row>
    <row r="60" spans="1:12" s="34" customFormat="1" ht="18" customHeight="1" x14ac:dyDescent="0.2">
      <c r="C60" s="15"/>
      <c r="E60" s="15"/>
      <c r="F60" s="15"/>
      <c r="G60" s="15"/>
      <c r="H60" s="15"/>
      <c r="I60" s="15"/>
      <c r="J60" s="15"/>
      <c r="K60" s="15"/>
      <c r="L60" s="15"/>
    </row>
    <row r="61" spans="1:12" s="34" customFormat="1" ht="18" customHeight="1" x14ac:dyDescent="0.2">
      <c r="C61" s="15"/>
      <c r="E61" s="15"/>
      <c r="F61" s="15"/>
      <c r="G61" s="15"/>
      <c r="H61" s="15"/>
      <c r="I61" s="15"/>
      <c r="J61" s="15"/>
      <c r="K61" s="15"/>
      <c r="L61" s="15"/>
    </row>
    <row r="62" spans="1:12" s="34" customFormat="1" ht="18" customHeight="1" x14ac:dyDescent="0.2">
      <c r="C62" s="15"/>
      <c r="E62" s="15"/>
      <c r="F62" s="15"/>
      <c r="G62" s="15"/>
      <c r="H62" s="15"/>
      <c r="I62" s="15"/>
      <c r="J62" s="15"/>
      <c r="K62" s="15"/>
      <c r="L62" s="15"/>
    </row>
    <row r="63" spans="1:12" s="34" customFormat="1" ht="18" customHeight="1" x14ac:dyDescent="0.2">
      <c r="C63" s="15"/>
      <c r="E63" s="15"/>
      <c r="F63" s="15"/>
      <c r="G63" s="15"/>
      <c r="H63" s="15"/>
      <c r="I63" s="15"/>
      <c r="J63" s="15"/>
      <c r="K63" s="15"/>
      <c r="L63" s="15"/>
    </row>
    <row r="64" spans="1:12" s="34" customFormat="1" ht="15" customHeight="1" x14ac:dyDescent="0.2">
      <c r="C64" s="15"/>
      <c r="E64" s="15"/>
      <c r="F64" s="15"/>
      <c r="G64" s="15"/>
      <c r="H64" s="15"/>
      <c r="I64" s="15"/>
      <c r="J64" s="15"/>
      <c r="K64" s="15"/>
      <c r="L64" s="15"/>
    </row>
    <row r="65" spans="3:12" s="34" customFormat="1" ht="15" customHeight="1" x14ac:dyDescent="0.2">
      <c r="C65" s="15"/>
      <c r="E65" s="15"/>
      <c r="F65" s="15"/>
      <c r="G65" s="15"/>
      <c r="H65" s="15"/>
      <c r="I65" s="15"/>
      <c r="J65" s="15"/>
      <c r="K65" s="15"/>
      <c r="L65" s="15"/>
    </row>
    <row r="66" spans="3:12" s="34" customFormat="1" ht="15" customHeight="1" x14ac:dyDescent="0.2"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spans="3:12" s="34" customFormat="1" ht="15" customHeight="1" x14ac:dyDescent="0.2">
      <c r="C67" s="15"/>
      <c r="D67" s="15"/>
      <c r="E67" s="15"/>
      <c r="F67" s="15"/>
      <c r="G67" s="15"/>
      <c r="H67" s="15"/>
      <c r="I67" s="15"/>
      <c r="J67" s="15"/>
      <c r="K67" s="15"/>
      <c r="L67" s="15"/>
    </row>
    <row r="68" spans="3:12" s="34" customFormat="1" ht="15" customHeight="1" x14ac:dyDescent="0.2">
      <c r="C68" s="15"/>
      <c r="D68" s="15"/>
      <c r="E68" s="15"/>
      <c r="F68" s="15"/>
      <c r="G68" s="15"/>
      <c r="H68" s="15"/>
      <c r="I68" s="15"/>
      <c r="J68" s="15"/>
      <c r="K68" s="15"/>
      <c r="L68" s="15"/>
    </row>
    <row r="69" spans="3:12" s="34" customFormat="1" ht="15" customHeight="1" x14ac:dyDescent="0.2"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3:12" s="34" customFormat="1" ht="15" customHeight="1" x14ac:dyDescent="0.2"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spans="3:12" s="34" customFormat="1" ht="15" customHeight="1" x14ac:dyDescent="0.2"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spans="3:12" s="34" customFormat="1" ht="15" customHeight="1" x14ac:dyDescent="0.2">
      <c r="C72" s="15"/>
      <c r="D72" s="15"/>
      <c r="E72" s="15"/>
      <c r="F72" s="15"/>
      <c r="G72" s="15"/>
      <c r="H72" s="15"/>
      <c r="I72" s="15"/>
      <c r="J72" s="15"/>
      <c r="K72" s="15"/>
      <c r="L72" s="15"/>
    </row>
    <row r="73" spans="3:12" s="34" customFormat="1" ht="15" customHeight="1" x14ac:dyDescent="0.2"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3:12" s="34" customFormat="1" ht="15" customHeight="1" x14ac:dyDescent="0.2">
      <c r="C74" s="15"/>
      <c r="D74" s="15"/>
      <c r="E74" s="15"/>
      <c r="F74" s="15"/>
      <c r="G74" s="15"/>
      <c r="H74" s="15"/>
      <c r="I74" s="15"/>
      <c r="J74" s="15"/>
      <c r="K74" s="15"/>
      <c r="L74" s="15"/>
    </row>
    <row r="75" spans="3:12" s="34" customFormat="1" ht="15" customHeight="1" x14ac:dyDescent="0.2">
      <c r="C75" s="15"/>
      <c r="D75" s="15"/>
      <c r="E75" s="15"/>
      <c r="F75" s="15"/>
      <c r="G75" s="15"/>
      <c r="H75" s="15"/>
      <c r="I75" s="15"/>
      <c r="J75" s="15"/>
      <c r="K75" s="15"/>
      <c r="L75" s="15"/>
    </row>
    <row r="76" spans="3:12" s="34" customFormat="1" ht="15" customHeight="1" x14ac:dyDescent="0.2"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7" spans="3:12" s="34" customFormat="1" ht="15" customHeight="1" x14ac:dyDescent="0.2">
      <c r="C77" s="15"/>
      <c r="D77" s="15"/>
      <c r="E77" s="15"/>
      <c r="F77" s="15"/>
      <c r="G77" s="15"/>
      <c r="H77" s="15"/>
      <c r="I77" s="15"/>
      <c r="J77" s="15"/>
      <c r="K77" s="15"/>
      <c r="L77" s="15"/>
    </row>
    <row r="78" spans="3:12" s="34" customFormat="1" ht="15" customHeight="1" x14ac:dyDescent="0.2"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79" spans="3:12" s="34" customFormat="1" ht="15" customHeight="1" x14ac:dyDescent="0.2"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3:12" s="34" customFormat="1" ht="15" customHeight="1" x14ac:dyDescent="0.2"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3:12" s="34" customFormat="1" ht="15" customHeight="1" x14ac:dyDescent="0.2">
      <c r="C81" s="15"/>
      <c r="D81" s="15"/>
      <c r="E81" s="15"/>
      <c r="F81" s="15"/>
      <c r="G81" s="15"/>
      <c r="H81" s="15"/>
      <c r="I81" s="15"/>
      <c r="J81" s="15"/>
      <c r="K81" s="15"/>
      <c r="L81" s="15"/>
    </row>
    <row r="82" spans="3:12" s="34" customFormat="1" ht="15" customHeight="1" x14ac:dyDescent="0.2">
      <c r="C82" s="15"/>
      <c r="D82" s="15"/>
      <c r="E82" s="15"/>
      <c r="F82" s="15"/>
      <c r="G82" s="15"/>
      <c r="H82" s="15"/>
      <c r="I82" s="15"/>
      <c r="J82" s="15"/>
      <c r="K82" s="15"/>
      <c r="L82" s="15"/>
    </row>
    <row r="83" spans="3:12" s="34" customFormat="1" ht="15" customHeight="1" x14ac:dyDescent="0.2">
      <c r="C83" s="15"/>
      <c r="D83" s="15"/>
      <c r="E83" s="15"/>
      <c r="F83" s="15"/>
      <c r="G83" s="15"/>
      <c r="H83" s="15"/>
      <c r="I83" s="15"/>
      <c r="J83" s="15"/>
      <c r="K83" s="15"/>
      <c r="L83" s="15"/>
    </row>
    <row r="84" spans="3:12" s="34" customFormat="1" ht="15" customHeight="1" x14ac:dyDescent="0.2">
      <c r="C84" s="15"/>
      <c r="D84" s="15"/>
      <c r="E84" s="15"/>
      <c r="F84" s="15"/>
      <c r="G84" s="15"/>
      <c r="H84" s="15"/>
      <c r="I84" s="15"/>
      <c r="J84" s="15"/>
      <c r="K84" s="15"/>
      <c r="L84" s="15"/>
    </row>
    <row r="85" spans="3:12" s="34" customFormat="1" ht="15" customHeight="1" x14ac:dyDescent="0.2">
      <c r="C85" s="15"/>
      <c r="D85" s="15"/>
      <c r="E85" s="15"/>
      <c r="F85" s="15"/>
      <c r="G85" s="15"/>
      <c r="H85" s="15"/>
      <c r="I85" s="15"/>
      <c r="J85" s="15"/>
      <c r="K85" s="15"/>
      <c r="L85" s="15"/>
    </row>
    <row r="86" spans="3:12" s="34" customFormat="1" ht="15" customHeight="1" x14ac:dyDescent="0.2">
      <c r="C86" s="15"/>
      <c r="D86" s="15"/>
      <c r="E86" s="15"/>
      <c r="F86" s="15"/>
      <c r="G86" s="15"/>
      <c r="H86" s="15"/>
      <c r="I86" s="15"/>
      <c r="J86" s="15"/>
      <c r="K86" s="15"/>
      <c r="L86" s="15"/>
    </row>
    <row r="87" spans="3:12" s="34" customFormat="1" ht="15" customHeight="1" x14ac:dyDescent="0.2">
      <c r="C87" s="15"/>
      <c r="D87" s="15"/>
      <c r="E87" s="15"/>
      <c r="F87" s="15"/>
      <c r="G87" s="15"/>
      <c r="H87" s="15"/>
      <c r="I87" s="15"/>
      <c r="J87" s="15"/>
      <c r="K87" s="15"/>
      <c r="L87" s="15"/>
    </row>
    <row r="88" spans="3:12" s="34" customFormat="1" ht="15" customHeight="1" x14ac:dyDescent="0.2">
      <c r="C88" s="15"/>
      <c r="D88" s="15"/>
      <c r="E88" s="15"/>
      <c r="F88" s="15"/>
      <c r="G88" s="15"/>
      <c r="H88" s="15"/>
      <c r="I88" s="15"/>
      <c r="J88" s="15"/>
      <c r="K88" s="15"/>
      <c r="L88" s="15"/>
    </row>
    <row r="89" spans="3:12" s="34" customFormat="1" ht="15" customHeight="1" x14ac:dyDescent="0.2">
      <c r="C89" s="15"/>
      <c r="D89" s="15"/>
      <c r="E89" s="15"/>
      <c r="F89" s="15"/>
      <c r="G89" s="15"/>
      <c r="H89" s="15"/>
      <c r="I89" s="15"/>
      <c r="J89" s="15"/>
      <c r="K89" s="15"/>
      <c r="L89" s="15"/>
    </row>
    <row r="90" spans="3:12" s="34" customFormat="1" ht="15" customHeight="1" x14ac:dyDescent="0.2">
      <c r="C90" s="15"/>
      <c r="D90" s="15"/>
      <c r="E90" s="15"/>
      <c r="F90" s="15"/>
      <c r="G90" s="15"/>
      <c r="H90" s="15"/>
      <c r="I90" s="15"/>
      <c r="J90" s="15"/>
      <c r="K90" s="15"/>
      <c r="L90" s="15"/>
    </row>
    <row r="91" spans="3:12" s="34" customFormat="1" ht="15" customHeight="1" x14ac:dyDescent="0.2"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3:12" s="34" customFormat="1" ht="15" customHeight="1" x14ac:dyDescent="0.2">
      <c r="C92" s="15"/>
      <c r="D92" s="15"/>
      <c r="E92" s="15"/>
      <c r="F92" s="15"/>
      <c r="G92" s="15"/>
      <c r="H92" s="15"/>
      <c r="I92" s="15"/>
      <c r="J92" s="15"/>
      <c r="K92" s="15"/>
      <c r="L92" s="15"/>
    </row>
    <row r="93" spans="3:12" s="34" customFormat="1" ht="15" customHeight="1" x14ac:dyDescent="0.2">
      <c r="C93" s="15"/>
      <c r="D93" s="15"/>
      <c r="E93" s="15"/>
      <c r="F93" s="15"/>
      <c r="G93" s="15"/>
      <c r="H93" s="15"/>
      <c r="I93" s="15"/>
      <c r="J93" s="15"/>
      <c r="K93" s="15"/>
      <c r="L93" s="15"/>
    </row>
    <row r="94" spans="3:12" s="34" customFormat="1" ht="15" customHeight="1" x14ac:dyDescent="0.2">
      <c r="C94" s="15"/>
      <c r="D94" s="15"/>
      <c r="E94" s="15"/>
      <c r="F94" s="15"/>
      <c r="G94" s="15"/>
      <c r="H94" s="15"/>
      <c r="I94" s="15"/>
      <c r="J94" s="15"/>
      <c r="K94" s="15"/>
      <c r="L94" s="15"/>
    </row>
  </sheetData>
  <mergeCells count="13">
    <mergeCell ref="A52:B52"/>
    <mergeCell ref="E52:G52"/>
    <mergeCell ref="A53:B53"/>
    <mergeCell ref="E53:G53"/>
    <mergeCell ref="A3:J3"/>
    <mergeCell ref="A4:J4"/>
    <mergeCell ref="A9:A10"/>
    <mergeCell ref="B9:B11"/>
    <mergeCell ref="C9:C11"/>
    <mergeCell ref="D9:D11"/>
    <mergeCell ref="E9:J9"/>
    <mergeCell ref="E10:G10"/>
    <mergeCell ref="H10:J10"/>
  </mergeCells>
  <printOptions horizontalCentered="1" gridLines="1"/>
  <pageMargins left="0.5" right="0.25" top="1" bottom="0.6" header="0.3" footer="0.25"/>
  <pageSetup paperSize="9" scale="80" orientation="landscape" horizontalDpi="300" verticalDpi="300" r:id="rId1"/>
  <headerFooter>
    <oddFooter>Page &amp;P of &amp;N</oddFoot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BreakPreview" zoomScaleNormal="85" zoomScaleSheetLayoutView="100" workbookViewId="0">
      <selection activeCell="L19" sqref="L19"/>
    </sheetView>
  </sheetViews>
  <sheetFormatPr defaultRowHeight="12.75" x14ac:dyDescent="0.2"/>
  <cols>
    <col min="1" max="1" width="24.140625" style="34" customWidth="1"/>
    <col min="2" max="2" width="13.7109375" style="34" customWidth="1"/>
    <col min="3" max="3" width="12.7109375" style="15" customWidth="1"/>
    <col min="4" max="4" width="33" style="15" customWidth="1"/>
    <col min="5" max="5" width="13.42578125" style="15" customWidth="1"/>
    <col min="6" max="6" width="14" style="15" customWidth="1"/>
    <col min="7" max="7" width="13.140625" style="15" customWidth="1"/>
    <col min="8" max="10" width="10" style="15" customWidth="1"/>
    <col min="11" max="11" width="3.28515625" style="15" customWidth="1"/>
    <col min="12" max="12" width="15.7109375" style="15" customWidth="1"/>
    <col min="13" max="16384" width="9.140625" style="15"/>
  </cols>
  <sheetData>
    <row r="1" spans="1:12" s="5" customFormat="1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4"/>
    </row>
    <row r="2" spans="1:12" s="5" customFormat="1" ht="16.5" customHeight="1" x14ac:dyDescent="0.25">
      <c r="A2" s="60" t="s">
        <v>67</v>
      </c>
      <c r="B2" s="60"/>
      <c r="C2" s="60"/>
      <c r="D2" s="60"/>
      <c r="E2" s="60"/>
      <c r="F2" s="60"/>
      <c r="G2" s="60"/>
      <c r="H2" s="60"/>
      <c r="I2" s="60"/>
      <c r="J2" s="61"/>
    </row>
    <row r="3" spans="1:12" s="5" customFormat="1" ht="15" customHeight="1" x14ac:dyDescent="0.25">
      <c r="A3" s="44" t="s">
        <v>68</v>
      </c>
      <c r="B3" s="45"/>
      <c r="C3" s="45"/>
      <c r="D3" s="45"/>
      <c r="E3" s="45"/>
      <c r="F3" s="45"/>
      <c r="G3" s="45"/>
      <c r="H3" s="45"/>
      <c r="I3" s="45"/>
      <c r="J3" s="46"/>
      <c r="K3" s="6"/>
    </row>
    <row r="4" spans="1:12" s="5" customFormat="1" ht="15" customHeight="1" x14ac:dyDescent="0.2">
      <c r="A4" s="47" t="s">
        <v>69</v>
      </c>
      <c r="B4" s="48"/>
      <c r="C4" s="48"/>
      <c r="D4" s="48"/>
      <c r="E4" s="48"/>
      <c r="F4" s="48"/>
      <c r="G4" s="48"/>
      <c r="H4" s="48"/>
      <c r="I4" s="48"/>
      <c r="J4" s="49"/>
      <c r="K4" s="39"/>
    </row>
    <row r="5" spans="1:12" s="5" customFormat="1" ht="15" customHeight="1" x14ac:dyDescent="0.2">
      <c r="A5" s="8"/>
      <c r="B5" s="9"/>
      <c r="C5" s="9"/>
      <c r="D5" s="9"/>
      <c r="E5" s="9"/>
      <c r="F5" s="9"/>
      <c r="G5" s="9"/>
      <c r="H5" s="9"/>
      <c r="I5" s="9"/>
      <c r="J5" s="10"/>
      <c r="K5" s="11"/>
    </row>
    <row r="6" spans="1:12" s="5" customFormat="1" ht="17.25" customHeight="1" x14ac:dyDescent="0.2">
      <c r="B6" s="9"/>
      <c r="C6" s="9"/>
      <c r="D6" s="9"/>
      <c r="E6" s="9"/>
      <c r="F6" s="9"/>
      <c r="G6" s="9"/>
      <c r="H6" s="9"/>
      <c r="I6" s="9"/>
      <c r="J6" s="10"/>
      <c r="K6" s="11"/>
    </row>
    <row r="7" spans="1:12" s="5" customFormat="1" ht="15" customHeight="1" x14ac:dyDescent="0.25">
      <c r="A7" s="12" t="s">
        <v>3</v>
      </c>
      <c r="B7" s="2"/>
      <c r="C7" s="3"/>
      <c r="D7" s="3"/>
      <c r="E7" s="3"/>
      <c r="F7" s="3"/>
      <c r="G7" s="3"/>
      <c r="H7" s="3"/>
      <c r="I7" s="3"/>
      <c r="J7" s="4"/>
    </row>
    <row r="8" spans="1:12" x14ac:dyDescent="0.2">
      <c r="A8" s="50" t="s">
        <v>5</v>
      </c>
      <c r="B8" s="52" t="s">
        <v>6</v>
      </c>
      <c r="C8" s="55" t="s">
        <v>7</v>
      </c>
      <c r="D8" s="58" t="s">
        <v>8</v>
      </c>
      <c r="E8" s="59" t="s">
        <v>9</v>
      </c>
      <c r="F8" s="59"/>
      <c r="G8" s="59"/>
      <c r="H8" s="59"/>
      <c r="I8" s="59"/>
      <c r="J8" s="59"/>
      <c r="K8" s="14"/>
    </row>
    <row r="9" spans="1:12" x14ac:dyDescent="0.2">
      <c r="A9" s="51"/>
      <c r="B9" s="53"/>
      <c r="C9" s="56"/>
      <c r="D9" s="58"/>
      <c r="E9" s="59" t="s">
        <v>10</v>
      </c>
      <c r="F9" s="59"/>
      <c r="G9" s="59"/>
      <c r="H9" s="59" t="s">
        <v>11</v>
      </c>
      <c r="I9" s="59"/>
      <c r="J9" s="59"/>
      <c r="K9" s="14"/>
    </row>
    <row r="10" spans="1:12" ht="24" x14ac:dyDescent="0.2">
      <c r="A10" s="16" t="s">
        <v>12</v>
      </c>
      <c r="B10" s="54"/>
      <c r="C10" s="57"/>
      <c r="D10" s="58"/>
      <c r="E10" s="17" t="s">
        <v>13</v>
      </c>
      <c r="F10" s="17" t="s">
        <v>14</v>
      </c>
      <c r="G10" s="17" t="s">
        <v>15</v>
      </c>
      <c r="H10" s="17" t="s">
        <v>16</v>
      </c>
      <c r="I10" s="17" t="s">
        <v>17</v>
      </c>
      <c r="J10" s="17" t="s">
        <v>18</v>
      </c>
      <c r="K10" s="18"/>
    </row>
    <row r="11" spans="1:12" s="27" customFormat="1" ht="15" customHeight="1" x14ac:dyDescent="0.2">
      <c r="A11" s="62" t="s">
        <v>25</v>
      </c>
      <c r="B11" s="63">
        <v>17418.48</v>
      </c>
      <c r="C11" s="64">
        <v>43906</v>
      </c>
      <c r="D11" s="65" t="s">
        <v>70</v>
      </c>
      <c r="E11" s="63">
        <v>17418.48</v>
      </c>
      <c r="F11" s="63"/>
      <c r="G11" s="63"/>
      <c r="H11" s="63"/>
      <c r="I11" s="63"/>
      <c r="J11" s="63"/>
      <c r="K11" s="25"/>
      <c r="L11" s="26"/>
    </row>
    <row r="12" spans="1:12" s="27" customFormat="1" ht="15" customHeight="1" x14ac:dyDescent="0.2">
      <c r="A12" s="62" t="s">
        <v>48</v>
      </c>
      <c r="B12" s="63">
        <v>979500</v>
      </c>
      <c r="C12" s="64">
        <v>43892</v>
      </c>
      <c r="D12" s="65" t="s">
        <v>71</v>
      </c>
      <c r="E12" s="63">
        <v>979500</v>
      </c>
      <c r="F12" s="63"/>
      <c r="G12" s="63"/>
      <c r="H12" s="63"/>
      <c r="I12" s="63"/>
      <c r="J12" s="63"/>
      <c r="K12" s="25"/>
      <c r="L12" s="26"/>
    </row>
    <row r="13" spans="1:12" s="27" customFormat="1" ht="15" customHeight="1" x14ac:dyDescent="0.2">
      <c r="A13" s="62"/>
      <c r="B13" s="63"/>
      <c r="C13" s="64"/>
      <c r="D13" s="65"/>
      <c r="E13" s="63"/>
      <c r="F13" s="63"/>
      <c r="G13" s="63"/>
      <c r="H13" s="63"/>
      <c r="I13" s="63"/>
      <c r="J13" s="63"/>
      <c r="K13" s="25"/>
      <c r="L13" s="26"/>
    </row>
    <row r="14" spans="1:12" s="27" customFormat="1" ht="15" customHeight="1" x14ac:dyDescent="0.2">
      <c r="A14" s="62"/>
      <c r="B14" s="63"/>
      <c r="C14" s="64"/>
      <c r="D14" s="65"/>
      <c r="E14" s="63"/>
      <c r="F14" s="63"/>
      <c r="G14" s="63"/>
      <c r="H14" s="63"/>
      <c r="I14" s="63"/>
      <c r="J14" s="63"/>
      <c r="K14" s="25"/>
      <c r="L14" s="26"/>
    </row>
    <row r="15" spans="1:12" s="27" customFormat="1" ht="15" customHeight="1" x14ac:dyDescent="0.2">
      <c r="A15" s="62"/>
      <c r="B15" s="63"/>
      <c r="C15" s="64"/>
      <c r="D15" s="65"/>
      <c r="E15" s="63"/>
      <c r="F15" s="63"/>
      <c r="G15" s="63"/>
      <c r="H15" s="63"/>
      <c r="I15" s="63"/>
      <c r="J15" s="63"/>
      <c r="K15" s="25"/>
      <c r="L15" s="26"/>
    </row>
    <row r="16" spans="1:12" s="27" customFormat="1" ht="15" customHeight="1" x14ac:dyDescent="0.2">
      <c r="A16" s="62"/>
      <c r="B16" s="63"/>
      <c r="C16" s="64"/>
      <c r="D16" s="65"/>
      <c r="E16" s="63"/>
      <c r="F16" s="63"/>
      <c r="G16" s="63"/>
      <c r="H16" s="63"/>
      <c r="I16" s="63"/>
      <c r="J16" s="63"/>
      <c r="K16" s="25"/>
      <c r="L16" s="26"/>
    </row>
    <row r="17" spans="1:12" s="27" customFormat="1" ht="15" customHeight="1" x14ac:dyDescent="0.2">
      <c r="A17" s="62"/>
      <c r="B17" s="63"/>
      <c r="C17" s="64"/>
      <c r="D17" s="65"/>
      <c r="E17" s="63"/>
      <c r="F17" s="63"/>
      <c r="G17" s="63"/>
      <c r="H17" s="63"/>
      <c r="I17" s="63"/>
      <c r="J17" s="63"/>
      <c r="K17" s="25"/>
      <c r="L17" s="26"/>
    </row>
    <row r="18" spans="1:12" s="27" customFormat="1" ht="15" customHeight="1" x14ac:dyDescent="0.2">
      <c r="A18" s="62"/>
      <c r="B18" s="66"/>
      <c r="C18" s="64"/>
      <c r="D18" s="65"/>
      <c r="E18" s="63"/>
      <c r="F18" s="63"/>
      <c r="G18" s="63"/>
      <c r="H18" s="63"/>
      <c r="I18" s="63"/>
      <c r="J18" s="63"/>
      <c r="K18" s="25"/>
      <c r="L18" s="26"/>
    </row>
    <row r="19" spans="1:12" ht="21.75" customHeight="1" collapsed="1" x14ac:dyDescent="0.2">
      <c r="A19" s="31" t="s">
        <v>59</v>
      </c>
      <c r="B19" s="32"/>
      <c r="C19" s="33"/>
      <c r="D19" s="33"/>
      <c r="E19" s="32">
        <f>SUM(E11:E12)</f>
        <v>996918.48</v>
      </c>
      <c r="F19" s="67"/>
      <c r="G19" s="67"/>
      <c r="H19" s="67"/>
      <c r="I19" s="67"/>
      <c r="J19" s="67"/>
      <c r="K19" s="34"/>
      <c r="L19" s="69"/>
    </row>
    <row r="20" spans="1:12" s="5" customFormat="1" ht="18" customHeight="1" x14ac:dyDescent="0.2">
      <c r="A20" s="68" t="s">
        <v>72</v>
      </c>
      <c r="B20" s="36"/>
      <c r="E20" s="36"/>
      <c r="F20" s="36"/>
      <c r="G20" s="36"/>
      <c r="H20" s="36"/>
      <c r="I20" s="36"/>
      <c r="J20" s="36"/>
      <c r="K20" s="36"/>
    </row>
    <row r="21" spans="1:12" s="5" customFormat="1" ht="18" customHeight="1" x14ac:dyDescent="0.2">
      <c r="A21" s="36"/>
      <c r="B21" s="36"/>
      <c r="E21" s="36"/>
      <c r="F21" s="36"/>
      <c r="G21" s="36"/>
      <c r="H21" s="36"/>
      <c r="I21" s="36"/>
      <c r="J21" s="36"/>
      <c r="K21" s="36"/>
    </row>
    <row r="22" spans="1:12" s="5" customFormat="1" ht="18" customHeight="1" x14ac:dyDescent="0.2">
      <c r="A22" s="36" t="s">
        <v>73</v>
      </c>
      <c r="B22" s="36"/>
      <c r="E22" s="36"/>
      <c r="F22" s="36"/>
      <c r="G22" s="36"/>
      <c r="H22" s="36"/>
      <c r="I22" s="36"/>
      <c r="J22" s="36"/>
      <c r="K22" s="36"/>
    </row>
    <row r="23" spans="1:12" s="5" customFormat="1" ht="18" customHeight="1" x14ac:dyDescent="0.2">
      <c r="A23" s="36"/>
      <c r="B23" s="36"/>
    </row>
    <row r="24" spans="1:12" s="5" customFormat="1" ht="18" customHeight="1" x14ac:dyDescent="0.2">
      <c r="A24" s="36"/>
      <c r="B24" s="36"/>
    </row>
    <row r="25" spans="1:12" s="5" customFormat="1" ht="18" customHeight="1" x14ac:dyDescent="0.2">
      <c r="A25" s="40" t="s">
        <v>63</v>
      </c>
      <c r="B25" s="40"/>
      <c r="E25" s="41" t="s">
        <v>64</v>
      </c>
      <c r="F25" s="41"/>
      <c r="G25" s="41"/>
    </row>
    <row r="26" spans="1:12" s="37" customFormat="1" ht="18" customHeight="1" x14ac:dyDescent="0.25">
      <c r="A26" s="42" t="s">
        <v>65</v>
      </c>
      <c r="B26" s="42"/>
      <c r="E26" s="43" t="s">
        <v>66</v>
      </c>
      <c r="F26" s="43"/>
      <c r="G26" s="43"/>
    </row>
    <row r="27" spans="1:12" s="5" customFormat="1" ht="18" customHeight="1" x14ac:dyDescent="0.2">
      <c r="A27" s="36"/>
      <c r="B27" s="36"/>
    </row>
    <row r="28" spans="1:12" s="5" customFormat="1" ht="18" customHeight="1" x14ac:dyDescent="0.2">
      <c r="A28" s="36"/>
      <c r="B28" s="36"/>
    </row>
    <row r="29" spans="1:12" s="5" customFormat="1" ht="18" customHeight="1" x14ac:dyDescent="0.2">
      <c r="A29" s="36"/>
      <c r="B29" s="36"/>
    </row>
    <row r="30" spans="1:12" ht="18" customHeight="1" x14ac:dyDescent="0.2">
      <c r="D30" s="34"/>
    </row>
    <row r="31" spans="1:12" ht="18" customHeight="1" x14ac:dyDescent="0.2">
      <c r="D31" s="34"/>
    </row>
    <row r="32" spans="1:12" s="34" customFormat="1" x14ac:dyDescent="0.2">
      <c r="A32" s="38"/>
      <c r="C32" s="15"/>
      <c r="E32" s="15"/>
      <c r="F32" s="15"/>
      <c r="G32" s="15"/>
      <c r="H32" s="15"/>
      <c r="I32" s="15"/>
      <c r="J32" s="15"/>
      <c r="K32" s="15"/>
      <c r="L32" s="15"/>
    </row>
    <row r="33" spans="3:12" s="34" customFormat="1" ht="18" customHeight="1" x14ac:dyDescent="0.2">
      <c r="C33" s="15"/>
      <c r="E33" s="15"/>
      <c r="F33" s="15"/>
      <c r="G33" s="15"/>
      <c r="H33" s="15"/>
      <c r="I33" s="15"/>
      <c r="J33" s="15"/>
      <c r="K33" s="15"/>
      <c r="L33" s="15"/>
    </row>
    <row r="34" spans="3:12" s="34" customFormat="1" ht="18" customHeight="1" x14ac:dyDescent="0.2">
      <c r="C34" s="15"/>
      <c r="E34" s="15"/>
      <c r="F34" s="15"/>
      <c r="G34" s="15"/>
      <c r="H34" s="15"/>
      <c r="I34" s="15"/>
      <c r="J34" s="15"/>
      <c r="K34" s="15"/>
      <c r="L34" s="15"/>
    </row>
    <row r="35" spans="3:12" s="34" customFormat="1" ht="18" customHeight="1" x14ac:dyDescent="0.2">
      <c r="C35" s="15"/>
      <c r="E35" s="15"/>
      <c r="F35" s="15"/>
      <c r="G35" s="15"/>
      <c r="H35" s="15"/>
      <c r="I35" s="15"/>
      <c r="J35" s="15"/>
      <c r="K35" s="15"/>
      <c r="L35" s="15"/>
    </row>
    <row r="36" spans="3:12" s="34" customFormat="1" ht="18" customHeight="1" x14ac:dyDescent="0.2">
      <c r="C36" s="15"/>
      <c r="E36" s="15"/>
      <c r="F36" s="15"/>
      <c r="G36" s="15"/>
      <c r="H36" s="15"/>
      <c r="I36" s="15"/>
      <c r="J36" s="15"/>
      <c r="K36" s="15"/>
      <c r="L36" s="15"/>
    </row>
    <row r="37" spans="3:12" s="34" customFormat="1" ht="15" customHeight="1" x14ac:dyDescent="0.2">
      <c r="C37" s="15"/>
      <c r="E37" s="15"/>
      <c r="F37" s="15"/>
      <c r="G37" s="15"/>
      <c r="H37" s="15"/>
      <c r="I37" s="15"/>
      <c r="J37" s="15"/>
      <c r="K37" s="15"/>
      <c r="L37" s="15"/>
    </row>
    <row r="38" spans="3:12" s="34" customFormat="1" ht="15" customHeight="1" x14ac:dyDescent="0.2">
      <c r="C38" s="15"/>
      <c r="E38" s="15"/>
      <c r="F38" s="15"/>
      <c r="G38" s="15"/>
      <c r="H38" s="15"/>
      <c r="I38" s="15"/>
      <c r="J38" s="15"/>
      <c r="K38" s="15"/>
      <c r="L38" s="15"/>
    </row>
    <row r="39" spans="3:12" s="34" customFormat="1" ht="15" customHeight="1" x14ac:dyDescent="0.2"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3:12" s="34" customFormat="1" ht="15" customHeight="1" x14ac:dyDescent="0.2"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3:12" s="34" customFormat="1" ht="15" customHeight="1" x14ac:dyDescent="0.2"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3:12" s="34" customFormat="1" ht="15" customHeight="1" x14ac:dyDescent="0.2"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3:12" s="34" customFormat="1" ht="15" customHeight="1" x14ac:dyDescent="0.2"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3:12" s="34" customFormat="1" ht="15" customHeight="1" x14ac:dyDescent="0.2"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3:12" s="34" customFormat="1" ht="15" customHeight="1" x14ac:dyDescent="0.2"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3:12" s="34" customFormat="1" ht="15" customHeight="1" x14ac:dyDescent="0.2"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3:12" s="34" customFormat="1" ht="15" customHeight="1" x14ac:dyDescent="0.2"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3:12" s="34" customFormat="1" ht="15" customHeight="1" x14ac:dyDescent="0.2"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3:12" s="34" customFormat="1" ht="15" customHeight="1" x14ac:dyDescent="0.2"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3:12" s="34" customFormat="1" ht="15" customHeight="1" x14ac:dyDescent="0.2"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3:12" s="34" customFormat="1" ht="15" customHeight="1" x14ac:dyDescent="0.2"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3:12" s="34" customFormat="1" ht="15" customHeight="1" x14ac:dyDescent="0.2"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3:12" s="34" customFormat="1" ht="15" customHeight="1" x14ac:dyDescent="0.2"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3:12" s="34" customFormat="1" ht="15" customHeight="1" x14ac:dyDescent="0.2"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3:12" s="34" customFormat="1" ht="15" customHeight="1" x14ac:dyDescent="0.2"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3:12" s="34" customFormat="1" ht="15" customHeight="1" x14ac:dyDescent="0.2"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3:12" s="34" customFormat="1" ht="15" customHeight="1" x14ac:dyDescent="0.2"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3:12" s="34" customFormat="1" ht="15" customHeight="1" x14ac:dyDescent="0.2"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3:12" s="34" customFormat="1" ht="15" customHeight="1" x14ac:dyDescent="0.2"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3:12" s="34" customFormat="1" ht="15" customHeight="1" x14ac:dyDescent="0.2"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3:12" s="34" customFormat="1" ht="15" customHeight="1" x14ac:dyDescent="0.2"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3:12" s="34" customFormat="1" ht="15" customHeight="1" x14ac:dyDescent="0.2"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3:12" s="34" customFormat="1" ht="15" customHeight="1" x14ac:dyDescent="0.2"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3:12" s="34" customFormat="1" ht="15" customHeight="1" x14ac:dyDescent="0.2"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3:12" s="34" customFormat="1" ht="15" customHeight="1" x14ac:dyDescent="0.2"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3:12" s="34" customFormat="1" ht="15" customHeight="1" x14ac:dyDescent="0.2"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spans="3:12" s="34" customFormat="1" ht="15" customHeight="1" x14ac:dyDescent="0.2">
      <c r="C67" s="15"/>
      <c r="D67" s="15"/>
      <c r="E67" s="15"/>
      <c r="F67" s="15"/>
      <c r="G67" s="15"/>
      <c r="H67" s="15"/>
      <c r="I67" s="15"/>
      <c r="J67" s="15"/>
      <c r="K67" s="15"/>
      <c r="L67" s="15"/>
    </row>
  </sheetData>
  <mergeCells count="14">
    <mergeCell ref="A25:B25"/>
    <mergeCell ref="E25:G25"/>
    <mergeCell ref="A26:B26"/>
    <mergeCell ref="E26:G26"/>
    <mergeCell ref="A2:J2"/>
    <mergeCell ref="A3:J3"/>
    <mergeCell ref="A4:J4"/>
    <mergeCell ref="A8:A9"/>
    <mergeCell ref="B8:B10"/>
    <mergeCell ref="C8:C10"/>
    <mergeCell ref="D8:D10"/>
    <mergeCell ref="E8:J8"/>
    <mergeCell ref="E9:G9"/>
    <mergeCell ref="H9:J9"/>
  </mergeCells>
  <printOptions horizontalCentered="1" gridLines="1"/>
  <pageMargins left="0.5" right="0.25" top="1.3" bottom="0.5" header="0.3" footer="0.25"/>
  <pageSetup paperSize="9" scale="85" orientation="landscape" horizontalDpi="300" verticalDpi="300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Aging of CA  1Q 2020</vt:lpstr>
      <vt:lpstr>1Q 2020 SEF UCA</vt:lpstr>
      <vt:lpstr>'1Q 2020 SEF UCA'!Print_Area</vt:lpstr>
      <vt:lpstr>'Aging of CA  1Q 2020'!Print_Area</vt:lpstr>
      <vt:lpstr>'Aging of CA  1Q 2020'!Print_Titles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planning1</cp:lastModifiedBy>
  <dcterms:created xsi:type="dcterms:W3CDTF">2020-09-30T02:44:31Z</dcterms:created>
  <dcterms:modified xsi:type="dcterms:W3CDTF">2020-09-30T03:56:39Z</dcterms:modified>
</cp:coreProperties>
</file>