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ownloads\"/>
    </mc:Choice>
  </mc:AlternateContent>
  <xr:revisionPtr revIDLastSave="0" documentId="13_ncr:1_{594F6660-9EDB-4878-81C4-A872970036C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4th DRR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2" l="1"/>
  <c r="G26" i="2"/>
  <c r="F26" i="2"/>
  <c r="E26" i="2"/>
  <c r="D26" i="2"/>
  <c r="C26" i="2"/>
  <c r="I25" i="2"/>
  <c r="I24" i="2"/>
  <c r="I23" i="2"/>
  <c r="I22" i="2"/>
  <c r="I21" i="2"/>
  <c r="I20" i="2"/>
  <c r="I19" i="2"/>
  <c r="I18" i="2"/>
  <c r="I17" i="2"/>
  <c r="I16" i="2"/>
  <c r="I15" i="2"/>
  <c r="H13" i="2"/>
  <c r="H27" i="2" s="1"/>
  <c r="G13" i="2"/>
  <c r="G27" i="2" s="1"/>
  <c r="F13" i="2"/>
  <c r="F27" i="2" s="1"/>
  <c r="E13" i="2"/>
  <c r="E27" i="2" s="1"/>
  <c r="D13" i="2"/>
  <c r="D27" i="2" s="1"/>
  <c r="C13" i="2"/>
  <c r="C27" i="2" s="1"/>
  <c r="I12" i="2"/>
  <c r="I11" i="2"/>
  <c r="I10" i="2"/>
  <c r="I9" i="2"/>
  <c r="I13" i="2" s="1"/>
  <c r="I26" i="2" l="1"/>
  <c r="I27" i="2" s="1"/>
</calcChain>
</file>

<file path=xl/sharedStrings.xml><?xml version="1.0" encoding="utf-8"?>
<sst xmlns="http://schemas.openxmlformats.org/spreadsheetml/2006/main" count="44" uniqueCount="44">
  <si>
    <t>DINAH A. LAMSEN</t>
  </si>
  <si>
    <t>City Accountant</t>
  </si>
  <si>
    <t>Report on Utilization of Disaster Risk Reduction and Management Fund</t>
  </si>
  <si>
    <t>as of Fourth Quarter of FY 2021</t>
  </si>
  <si>
    <t>Particulars</t>
  </si>
  <si>
    <t>LDRRMF</t>
  </si>
  <si>
    <t>NDRRMF</t>
  </si>
  <si>
    <t>From Other LGUS</t>
  </si>
  <si>
    <t>From Other Sources</t>
  </si>
  <si>
    <t>Total</t>
  </si>
  <si>
    <t>Quick Response Fund (QRF) 30%</t>
  </si>
  <si>
    <t>Mitigation Fund 70%</t>
  </si>
  <si>
    <t>Obligated Transactions as of 2020</t>
  </si>
  <si>
    <t>TF Transfer</t>
  </si>
  <si>
    <t>A. Sources of Funds:</t>
  </si>
  <si>
    <t>Current Appropriation</t>
  </si>
  <si>
    <t>Continuing Obligations BY 2020</t>
  </si>
  <si>
    <t>Transfer to Trust Fund (Unutilized 2020 Calamity Fund)</t>
  </si>
  <si>
    <t>Transfer to Trust Fund (Unutilized 2019 Calamity Fund)</t>
  </si>
  <si>
    <t>Total Funds Available</t>
  </si>
  <si>
    <t>B. Utilization</t>
  </si>
  <si>
    <t>Information and Communication Technology Equipment</t>
  </si>
  <si>
    <t>Disaster Response and Rescue Equipment</t>
  </si>
  <si>
    <t>1-07-05-090</t>
  </si>
  <si>
    <t>Motor Vehicles</t>
  </si>
  <si>
    <t>1-07-06-010</t>
  </si>
  <si>
    <t>Training Expenses</t>
  </si>
  <si>
    <t>5-02-02-010</t>
  </si>
  <si>
    <t>Welfare Goods Expenses</t>
  </si>
  <si>
    <t>5-02-03-060</t>
  </si>
  <si>
    <t>Drugs &amp; Medicines Expenses</t>
  </si>
  <si>
    <t>5-02-03-070</t>
  </si>
  <si>
    <t>Other General Services</t>
  </si>
  <si>
    <t>5-02-12-990</t>
  </si>
  <si>
    <t>Printing and Publication Expenses</t>
  </si>
  <si>
    <t>5-02-99-020</t>
  </si>
  <si>
    <t>Donations</t>
  </si>
  <si>
    <t>5-02-99-080</t>
  </si>
  <si>
    <t>Repairs and Maintenance - Infrastructure Assets</t>
  </si>
  <si>
    <t>Other Maintenance and Operating Expenses</t>
  </si>
  <si>
    <t>5-02-99-990</t>
  </si>
  <si>
    <t>Total Utilization</t>
  </si>
  <si>
    <t>Fund Balance</t>
  </si>
  <si>
    <t>I hereby certify that I have reviewed the contents and hereby attest to the veracity and correctness of the data or information contained in this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</si>
</sst>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4" fillId="0" borderId="0" xfId="2" applyFont="1" applyFill="1" applyAlignment="1">
      <alignment horizontal="center" vertical="top"/>
    </xf>
    <xf numFmtId="0" fontId="5" fillId="0" borderId="0" xfId="2" applyFont="1" applyFill="1" applyAlignment="1">
      <alignment vertical="top"/>
    </xf>
    <xf numFmtId="0" fontId="5" fillId="0" borderId="0" xfId="2" applyFont="1" applyFill="1" applyAlignment="1">
      <alignment horizontal="center" vertical="top"/>
    </xf>
    <xf numFmtId="0" fontId="4" fillId="0" borderId="0" xfId="2" applyFont="1" applyFill="1" applyAlignment="1">
      <alignment vertical="top"/>
    </xf>
    <xf numFmtId="0" fontId="6" fillId="0" borderId="0" xfId="2" applyFont="1" applyFill="1" applyAlignment="1">
      <alignment vertical="top"/>
    </xf>
    <xf numFmtId="0" fontId="4" fillId="0" borderId="4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vertical="top"/>
    </xf>
    <xf numFmtId="0" fontId="4" fillId="0" borderId="1" xfId="2" applyFont="1" applyFill="1" applyBorder="1" applyAlignment="1">
      <alignment horizontal="center" vertical="top"/>
    </xf>
    <xf numFmtId="0" fontId="6" fillId="0" borderId="1" xfId="2" applyFont="1" applyFill="1" applyBorder="1" applyAlignment="1">
      <alignment vertical="top"/>
    </xf>
    <xf numFmtId="0" fontId="6" fillId="0" borderId="1" xfId="2" applyFont="1" applyFill="1" applyBorder="1" applyAlignment="1">
      <alignment horizontal="center" vertical="top"/>
    </xf>
    <xf numFmtId="0" fontId="6" fillId="0" borderId="1" xfId="2" applyFont="1" applyFill="1" applyBorder="1" applyAlignment="1">
      <alignment horizontal="left" vertical="top" indent="1"/>
    </xf>
    <xf numFmtId="43" fontId="6" fillId="0" borderId="1" xfId="1" applyFont="1" applyFill="1" applyBorder="1" applyAlignment="1">
      <alignment vertical="top"/>
    </xf>
    <xf numFmtId="43" fontId="6" fillId="0" borderId="1" xfId="1" applyFont="1" applyFill="1" applyBorder="1" applyAlignment="1">
      <alignment horizontal="center" vertical="top"/>
    </xf>
    <xf numFmtId="0" fontId="9" fillId="0" borderId="1" xfId="2" applyFont="1" applyFill="1" applyBorder="1" applyAlignment="1">
      <alignment horizontal="left" vertical="top" indent="1"/>
    </xf>
    <xf numFmtId="0" fontId="9" fillId="0" borderId="1" xfId="2" applyFont="1" applyFill="1" applyBorder="1" applyAlignment="1">
      <alignment horizontal="center" vertical="top"/>
    </xf>
    <xf numFmtId="43" fontId="6" fillId="0" borderId="1" xfId="1" applyNumberFormat="1" applyFont="1" applyFill="1" applyBorder="1" applyAlignment="1">
      <alignment vertical="top"/>
    </xf>
    <xf numFmtId="0" fontId="4" fillId="0" borderId="1" xfId="2" applyFont="1" applyFill="1" applyBorder="1" applyAlignment="1">
      <alignment horizontal="left" vertical="top"/>
    </xf>
    <xf numFmtId="43" fontId="4" fillId="0" borderId="1" xfId="2" applyNumberFormat="1" applyFont="1" applyFill="1" applyBorder="1" applyAlignment="1">
      <alignment vertical="top"/>
    </xf>
    <xf numFmtId="0" fontId="6" fillId="0" borderId="1" xfId="2" applyFont="1" applyFill="1" applyBorder="1" applyAlignment="1">
      <alignment horizontal="left" vertical="top" wrapText="1" indent="1"/>
    </xf>
    <xf numFmtId="0" fontId="6" fillId="0" borderId="1" xfId="2" applyFont="1" applyFill="1" applyBorder="1" applyAlignment="1">
      <alignment horizontal="center" vertical="top" wrapText="1"/>
    </xf>
    <xf numFmtId="43" fontId="6" fillId="0" borderId="1" xfId="2" applyNumberFormat="1" applyFont="1" applyFill="1" applyBorder="1" applyAlignment="1">
      <alignment horizontal="center" vertical="top"/>
    </xf>
    <xf numFmtId="0" fontId="6" fillId="0" borderId="2" xfId="2" applyFont="1" applyFill="1" applyBorder="1" applyAlignment="1">
      <alignment horizontal="center" vertical="top" wrapText="1"/>
    </xf>
    <xf numFmtId="43" fontId="6" fillId="0" borderId="2" xfId="1" applyFont="1" applyFill="1" applyBorder="1" applyAlignment="1">
      <alignment vertical="top"/>
    </xf>
    <xf numFmtId="43" fontId="6" fillId="0" borderId="2" xfId="1" applyFont="1" applyFill="1" applyBorder="1" applyAlignment="1">
      <alignment horizontal="center" vertical="top"/>
    </xf>
    <xf numFmtId="0" fontId="4" fillId="0" borderId="2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horizontal="center" vertical="top" wrapText="1"/>
    </xf>
    <xf numFmtId="0" fontId="4" fillId="0" borderId="3" xfId="2" applyFont="1" applyFill="1" applyBorder="1" applyAlignment="1">
      <alignment horizontal="left" vertical="top" wrapText="1"/>
    </xf>
    <xf numFmtId="0" fontId="4" fillId="0" borderId="3" xfId="2" applyFont="1" applyFill="1" applyBorder="1" applyAlignment="1">
      <alignment horizontal="center" vertical="top" wrapText="1"/>
    </xf>
    <xf numFmtId="43" fontId="4" fillId="0" borderId="3" xfId="2" applyNumberFormat="1" applyFont="1" applyFill="1" applyBorder="1" applyAlignment="1">
      <alignment vertical="top"/>
    </xf>
    <xf numFmtId="0" fontId="10" fillId="0" borderId="0" xfId="2" applyFont="1" applyFill="1" applyBorder="1" applyAlignment="1">
      <alignment vertical="top" wrapText="1"/>
    </xf>
    <xf numFmtId="0" fontId="10" fillId="0" borderId="0" xfId="2" applyFont="1" applyFill="1" applyBorder="1" applyAlignment="1">
      <alignment horizontal="center" vertical="top" wrapText="1"/>
    </xf>
    <xf numFmtId="43" fontId="4" fillId="0" borderId="0" xfId="2" applyNumberFormat="1" applyFont="1" applyFill="1" applyBorder="1" applyAlignment="1">
      <alignment vertical="top"/>
    </xf>
    <xf numFmtId="0" fontId="4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>
      <alignment horizontal="center" vertical="top" wrapText="1"/>
    </xf>
    <xf numFmtId="0" fontId="9" fillId="0" borderId="0" xfId="2" applyFont="1" applyFill="1" applyBorder="1" applyAlignment="1">
      <alignment horizontal="left" vertical="top" wrapText="1" indent="1"/>
    </xf>
    <xf numFmtId="0" fontId="11" fillId="0" borderId="0" xfId="2" applyFont="1" applyFill="1" applyBorder="1" applyAlignment="1">
      <alignment horizontal="center" vertical="top" wrapText="1"/>
    </xf>
    <xf numFmtId="0" fontId="6" fillId="0" borderId="0" xfId="2" applyFont="1" applyFill="1" applyAlignment="1">
      <alignment horizontal="center" vertical="top"/>
    </xf>
    <xf numFmtId="0" fontId="12" fillId="0" borderId="0" xfId="2" applyFont="1" applyFill="1" applyAlignment="1">
      <alignment vertical="top"/>
    </xf>
    <xf numFmtId="43" fontId="12" fillId="0" borderId="0" xfId="2" applyNumberFormat="1" applyFont="1" applyFill="1" applyAlignment="1">
      <alignment vertical="top"/>
    </xf>
    <xf numFmtId="0" fontId="3" fillId="0" borderId="0" xfId="2" applyFont="1" applyFill="1" applyAlignment="1">
      <alignment horizontal="center" vertical="top"/>
    </xf>
    <xf numFmtId="0" fontId="13" fillId="0" borderId="0" xfId="2" applyFont="1" applyFill="1" applyAlignment="1">
      <alignment horizontal="center" vertical="top"/>
    </xf>
    <xf numFmtId="0" fontId="3" fillId="0" borderId="0" xfId="2" applyFont="1" applyFill="1" applyAlignment="1">
      <alignment horizontal="center" vertical="top"/>
    </xf>
    <xf numFmtId="0" fontId="4" fillId="0" borderId="2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</cellXfs>
  <cellStyles count="3">
    <cellStyle name="Comma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zoomScale="70" zoomScaleNormal="70" workbookViewId="0">
      <selection activeCell="H26" sqref="H26"/>
    </sheetView>
  </sheetViews>
  <sheetFormatPr defaultRowHeight="15" x14ac:dyDescent="0.25"/>
  <cols>
    <col min="1" max="1" width="60.5703125" customWidth="1"/>
    <col min="2" max="2" width="0" hidden="1" customWidth="1"/>
    <col min="3" max="4" width="21.28515625" customWidth="1"/>
    <col min="5" max="5" width="13.42578125" customWidth="1"/>
    <col min="6" max="6" width="13.140625" customWidth="1"/>
    <col min="7" max="8" width="21.28515625" customWidth="1"/>
    <col min="9" max="9" width="20.85546875" customWidth="1"/>
  </cols>
  <sheetData>
    <row r="1" spans="1:9" ht="18.75" x14ac:dyDescent="0.25">
      <c r="A1" s="48" t="s">
        <v>2</v>
      </c>
      <c r="B1" s="48"/>
      <c r="C1" s="48"/>
      <c r="D1" s="48"/>
      <c r="E1" s="48"/>
      <c r="F1" s="48"/>
      <c r="G1" s="48"/>
      <c r="H1" s="48"/>
      <c r="I1" s="48"/>
    </row>
    <row r="2" spans="1:9" ht="18.75" x14ac:dyDescent="0.25">
      <c r="A2" s="48" t="s">
        <v>3</v>
      </c>
      <c r="B2" s="48"/>
      <c r="C2" s="48"/>
      <c r="D2" s="48"/>
      <c r="E2" s="48"/>
      <c r="F2" s="48"/>
      <c r="G2" s="48"/>
      <c r="H2" s="48"/>
      <c r="I2" s="48"/>
    </row>
    <row r="3" spans="1:9" ht="15.75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2"/>
      <c r="B4" s="3"/>
      <c r="C4" s="4"/>
      <c r="D4" s="4"/>
      <c r="E4" s="5"/>
      <c r="F4" s="5"/>
      <c r="G4" s="5"/>
      <c r="H4" s="5"/>
      <c r="I4" s="5"/>
    </row>
    <row r="5" spans="1:9" ht="15.75" x14ac:dyDescent="0.25">
      <c r="A5" s="49" t="s">
        <v>4</v>
      </c>
      <c r="B5" s="6"/>
      <c r="C5" s="51" t="s">
        <v>5</v>
      </c>
      <c r="D5" s="52"/>
      <c r="E5" s="53" t="s">
        <v>6</v>
      </c>
      <c r="F5" s="55" t="s">
        <v>7</v>
      </c>
      <c r="G5" s="56" t="s">
        <v>8</v>
      </c>
      <c r="H5" s="57"/>
      <c r="I5" s="58" t="s">
        <v>9</v>
      </c>
    </row>
    <row r="6" spans="1:9" ht="31.5" x14ac:dyDescent="0.25">
      <c r="A6" s="50"/>
      <c r="B6" s="7"/>
      <c r="C6" s="8" t="s">
        <v>10</v>
      </c>
      <c r="D6" s="9" t="s">
        <v>11</v>
      </c>
      <c r="E6" s="54"/>
      <c r="F6" s="55"/>
      <c r="G6" s="10" t="s">
        <v>12</v>
      </c>
      <c r="H6" s="9" t="s">
        <v>13</v>
      </c>
      <c r="I6" s="58"/>
    </row>
    <row r="7" spans="1:9" ht="15.75" x14ac:dyDescent="0.25">
      <c r="A7" s="7"/>
      <c r="B7" s="7"/>
      <c r="C7" s="8"/>
      <c r="D7" s="9"/>
      <c r="E7" s="11"/>
      <c r="F7" s="9"/>
      <c r="G7" s="9"/>
      <c r="H7" s="9"/>
      <c r="I7" s="12"/>
    </row>
    <row r="8" spans="1:9" ht="15.75" x14ac:dyDescent="0.25">
      <c r="A8" s="13" t="s">
        <v>14</v>
      </c>
      <c r="B8" s="14"/>
      <c r="C8" s="15"/>
      <c r="D8" s="15"/>
      <c r="E8" s="16"/>
      <c r="F8" s="16"/>
      <c r="G8" s="16"/>
      <c r="H8" s="16"/>
      <c r="I8" s="16"/>
    </row>
    <row r="9" spans="1:9" ht="15.75" x14ac:dyDescent="0.25">
      <c r="A9" s="17" t="s">
        <v>15</v>
      </c>
      <c r="B9" s="16"/>
      <c r="C9" s="18">
        <v>27459055</v>
      </c>
      <c r="D9" s="18">
        <v>83492014.769999996</v>
      </c>
      <c r="E9" s="19"/>
      <c r="F9" s="19"/>
      <c r="G9" s="19"/>
      <c r="H9" s="19"/>
      <c r="I9" s="19">
        <f>SUM(C9:H9)</f>
        <v>110951069.77</v>
      </c>
    </row>
    <row r="10" spans="1:9" ht="15.75" x14ac:dyDescent="0.25">
      <c r="A10" s="20" t="s">
        <v>16</v>
      </c>
      <c r="B10" s="21"/>
      <c r="C10" s="18"/>
      <c r="D10" s="18"/>
      <c r="E10" s="19"/>
      <c r="F10" s="19"/>
      <c r="G10" s="22">
        <v>1429557.9000000004</v>
      </c>
      <c r="H10" s="18"/>
      <c r="I10" s="19">
        <f>SUM(C10:H10)</f>
        <v>1429557.9000000004</v>
      </c>
    </row>
    <row r="11" spans="1:9" ht="15.75" x14ac:dyDescent="0.25">
      <c r="A11" s="20" t="s">
        <v>17</v>
      </c>
      <c r="B11" s="21"/>
      <c r="C11" s="18"/>
      <c r="D11" s="18"/>
      <c r="E11" s="19"/>
      <c r="F11" s="19"/>
      <c r="G11" s="18"/>
      <c r="H11" s="18">
        <v>7387562.3399999999</v>
      </c>
      <c r="I11" s="19">
        <f>SUM(C11:H11)</f>
        <v>7387562.3399999999</v>
      </c>
    </row>
    <row r="12" spans="1:9" ht="15.75" x14ac:dyDescent="0.25">
      <c r="A12" s="20" t="s">
        <v>18</v>
      </c>
      <c r="B12" s="21"/>
      <c r="C12" s="18"/>
      <c r="D12" s="18"/>
      <c r="E12" s="19"/>
      <c r="F12" s="19"/>
      <c r="G12" s="18"/>
      <c r="H12" s="18">
        <v>2961151.25</v>
      </c>
      <c r="I12" s="19">
        <f>SUM(C12:H12)</f>
        <v>2961151.25</v>
      </c>
    </row>
    <row r="13" spans="1:9" ht="15.75" x14ac:dyDescent="0.25">
      <c r="A13" s="23" t="s">
        <v>19</v>
      </c>
      <c r="B13" s="14"/>
      <c r="C13" s="24">
        <f t="shared" ref="C13:G13" si="0">SUM(C9:C12)</f>
        <v>27459055</v>
      </c>
      <c r="D13" s="24">
        <f t="shared" si="0"/>
        <v>83492014.769999996</v>
      </c>
      <c r="E13" s="24">
        <f t="shared" si="0"/>
        <v>0</v>
      </c>
      <c r="F13" s="24">
        <f t="shared" si="0"/>
        <v>0</v>
      </c>
      <c r="G13" s="24">
        <f t="shared" si="0"/>
        <v>1429557.9000000004</v>
      </c>
      <c r="H13" s="24">
        <f>SUM(H9:H12)</f>
        <v>10348713.59</v>
      </c>
      <c r="I13" s="24">
        <f>SUM(I9:I12)</f>
        <v>122729341.26000001</v>
      </c>
    </row>
    <row r="14" spans="1:9" ht="15.75" x14ac:dyDescent="0.25">
      <c r="A14" s="23" t="s">
        <v>20</v>
      </c>
      <c r="B14" s="14"/>
      <c r="C14" s="15"/>
      <c r="D14" s="15"/>
      <c r="E14" s="16"/>
      <c r="F14" s="16"/>
      <c r="G14" s="16"/>
      <c r="H14" s="16"/>
      <c r="I14" s="16"/>
    </row>
    <row r="15" spans="1:9" ht="15.75" x14ac:dyDescent="0.25">
      <c r="A15" s="25" t="s">
        <v>21</v>
      </c>
      <c r="B15" s="26"/>
      <c r="C15" s="18"/>
      <c r="D15" s="18"/>
      <c r="E15" s="19"/>
      <c r="F15" s="19"/>
      <c r="G15" s="27"/>
      <c r="H15" s="27"/>
      <c r="I15" s="19">
        <f>SUM(C15:H15)</f>
        <v>0</v>
      </c>
    </row>
    <row r="16" spans="1:9" ht="31.5" x14ac:dyDescent="0.25">
      <c r="A16" s="25" t="s">
        <v>22</v>
      </c>
      <c r="B16" s="26" t="s">
        <v>23</v>
      </c>
      <c r="C16" s="18"/>
      <c r="D16" s="18"/>
      <c r="E16" s="19"/>
      <c r="F16" s="19"/>
      <c r="G16" s="27"/>
      <c r="H16" s="27"/>
      <c r="I16" s="19">
        <f t="shared" ref="I16:I24" si="1">SUM(C16:H16)</f>
        <v>0</v>
      </c>
    </row>
    <row r="17" spans="1:9" ht="31.5" x14ac:dyDescent="0.25">
      <c r="A17" s="25" t="s">
        <v>24</v>
      </c>
      <c r="B17" s="26" t="s">
        <v>25</v>
      </c>
      <c r="C17" s="18"/>
      <c r="D17" s="18">
        <v>8747000</v>
      </c>
      <c r="E17" s="19"/>
      <c r="F17" s="19"/>
      <c r="G17" s="27"/>
      <c r="H17" s="27"/>
      <c r="I17" s="19">
        <f t="shared" si="1"/>
        <v>8747000</v>
      </c>
    </row>
    <row r="18" spans="1:9" ht="31.5" x14ac:dyDescent="0.25">
      <c r="A18" s="25" t="s">
        <v>26</v>
      </c>
      <c r="B18" s="26" t="s">
        <v>27</v>
      </c>
      <c r="C18" s="18"/>
      <c r="D18" s="18">
        <v>91961</v>
      </c>
      <c r="E18" s="19"/>
      <c r="F18" s="19"/>
      <c r="G18" s="27"/>
      <c r="H18" s="27"/>
      <c r="I18" s="19">
        <f t="shared" si="1"/>
        <v>91961</v>
      </c>
    </row>
    <row r="19" spans="1:9" ht="31.5" x14ac:dyDescent="0.25">
      <c r="A19" s="25" t="s">
        <v>28</v>
      </c>
      <c r="B19" s="26" t="s">
        <v>29</v>
      </c>
      <c r="C19" s="18"/>
      <c r="D19" s="18"/>
      <c r="E19" s="19"/>
      <c r="F19" s="19"/>
      <c r="G19" s="27"/>
      <c r="H19" s="27"/>
      <c r="I19" s="19">
        <f t="shared" si="1"/>
        <v>0</v>
      </c>
    </row>
    <row r="20" spans="1:9" ht="31.5" x14ac:dyDescent="0.25">
      <c r="A20" s="25" t="s">
        <v>30</v>
      </c>
      <c r="B20" s="26" t="s">
        <v>31</v>
      </c>
      <c r="C20" s="18"/>
      <c r="D20" s="18"/>
      <c r="E20" s="19"/>
      <c r="F20" s="19"/>
      <c r="G20" s="27"/>
      <c r="H20" s="27"/>
      <c r="I20" s="19">
        <f t="shared" si="1"/>
        <v>0</v>
      </c>
    </row>
    <row r="21" spans="1:9" ht="31.5" x14ac:dyDescent="0.25">
      <c r="A21" s="25" t="s">
        <v>32</v>
      </c>
      <c r="B21" s="28" t="s">
        <v>33</v>
      </c>
      <c r="C21" s="29"/>
      <c r="D21" s="18"/>
      <c r="E21" s="30"/>
      <c r="F21" s="19"/>
      <c r="G21" s="27"/>
      <c r="H21" s="27">
        <v>1487433.54</v>
      </c>
      <c r="I21" s="19">
        <f>SUM(C21:H21)</f>
        <v>1487433.54</v>
      </c>
    </row>
    <row r="22" spans="1:9" ht="31.5" x14ac:dyDescent="0.25">
      <c r="A22" s="25" t="s">
        <v>34</v>
      </c>
      <c r="B22" s="28" t="s">
        <v>35</v>
      </c>
      <c r="C22" s="29"/>
      <c r="D22" s="18"/>
      <c r="E22" s="30"/>
      <c r="F22" s="19"/>
      <c r="G22" s="27"/>
      <c r="H22" s="27"/>
      <c r="I22" s="19">
        <f t="shared" si="1"/>
        <v>0</v>
      </c>
    </row>
    <row r="23" spans="1:9" ht="31.5" x14ac:dyDescent="0.25">
      <c r="A23" s="25" t="s">
        <v>36</v>
      </c>
      <c r="B23" s="26" t="s">
        <v>37</v>
      </c>
      <c r="C23" s="18">
        <v>7000000</v>
      </c>
      <c r="D23" s="18"/>
      <c r="E23" s="30"/>
      <c r="F23" s="19"/>
      <c r="G23" s="27"/>
      <c r="H23" s="27"/>
      <c r="I23" s="19">
        <f t="shared" si="1"/>
        <v>7000000</v>
      </c>
    </row>
    <row r="24" spans="1:9" ht="15.75" x14ac:dyDescent="0.25">
      <c r="A24" s="25" t="s">
        <v>38</v>
      </c>
      <c r="B24" s="28"/>
      <c r="C24" s="29"/>
      <c r="D24" s="18">
        <v>2500120</v>
      </c>
      <c r="E24" s="30"/>
      <c r="F24" s="19"/>
      <c r="G24" s="27"/>
      <c r="H24" s="27"/>
      <c r="I24" s="19">
        <f t="shared" si="1"/>
        <v>2500120</v>
      </c>
    </row>
    <row r="25" spans="1:9" ht="31.5" x14ac:dyDescent="0.25">
      <c r="A25" s="25" t="s">
        <v>39</v>
      </c>
      <c r="B25" s="28" t="s">
        <v>40</v>
      </c>
      <c r="C25" s="29"/>
      <c r="D25" s="18">
        <v>2636248</v>
      </c>
      <c r="E25" s="30"/>
      <c r="F25" s="19"/>
      <c r="G25" s="27"/>
      <c r="H25" s="27"/>
      <c r="I25" s="19">
        <f>SUM(C25:H25)</f>
        <v>2636248</v>
      </c>
    </row>
    <row r="26" spans="1:9" ht="15.75" x14ac:dyDescent="0.25">
      <c r="A26" s="31" t="s">
        <v>41</v>
      </c>
      <c r="B26" s="32"/>
      <c r="C26" s="24">
        <f t="shared" ref="C26:I26" si="2">SUM(C15:C25)</f>
        <v>7000000</v>
      </c>
      <c r="D26" s="24">
        <f t="shared" si="2"/>
        <v>13975329</v>
      </c>
      <c r="E26" s="24">
        <f t="shared" si="2"/>
        <v>0</v>
      </c>
      <c r="F26" s="24">
        <f t="shared" si="2"/>
        <v>0</v>
      </c>
      <c r="G26" s="24">
        <f t="shared" si="2"/>
        <v>0</v>
      </c>
      <c r="H26" s="24">
        <f t="shared" si="2"/>
        <v>1487433.54</v>
      </c>
      <c r="I26" s="24">
        <f t="shared" si="2"/>
        <v>22462762.539999999</v>
      </c>
    </row>
    <row r="27" spans="1:9" ht="16.5" thickBot="1" x14ac:dyDescent="0.3">
      <c r="A27" s="33" t="s">
        <v>42</v>
      </c>
      <c r="B27" s="34"/>
      <c r="C27" s="35">
        <f t="shared" ref="C27:I27" si="3">C13-C26</f>
        <v>20459055</v>
      </c>
      <c r="D27" s="35">
        <f t="shared" si="3"/>
        <v>69516685.769999996</v>
      </c>
      <c r="E27" s="35">
        <f t="shared" si="3"/>
        <v>0</v>
      </c>
      <c r="F27" s="35">
        <f t="shared" si="3"/>
        <v>0</v>
      </c>
      <c r="G27" s="35">
        <f t="shared" si="3"/>
        <v>1429557.9000000004</v>
      </c>
      <c r="H27" s="35">
        <f t="shared" si="3"/>
        <v>8861280.0500000007</v>
      </c>
      <c r="I27" s="35">
        <f t="shared" si="3"/>
        <v>100266578.72</v>
      </c>
    </row>
    <row r="28" spans="1:9" ht="16.5" thickTop="1" x14ac:dyDescent="0.25">
      <c r="A28" s="36"/>
      <c r="B28" s="37"/>
      <c r="C28" s="38"/>
      <c r="D28" s="38"/>
      <c r="E28" s="38"/>
      <c r="F28" s="38"/>
      <c r="G28" s="38"/>
      <c r="H28" s="38"/>
      <c r="I28" s="38"/>
    </row>
    <row r="29" spans="1:9" ht="15.75" x14ac:dyDescent="0.25">
      <c r="A29" s="39"/>
      <c r="B29" s="40"/>
      <c r="C29" s="38"/>
      <c r="D29" s="38"/>
      <c r="E29" s="38"/>
      <c r="F29" s="38"/>
      <c r="G29" s="38"/>
      <c r="H29" s="38"/>
      <c r="I29" s="38"/>
    </row>
    <row r="30" spans="1:9" ht="45" x14ac:dyDescent="0.25">
      <c r="A30" s="41" t="s">
        <v>43</v>
      </c>
      <c r="B30" s="42"/>
      <c r="C30" s="5"/>
      <c r="D30" s="38"/>
      <c r="E30" s="5"/>
      <c r="F30" s="5"/>
      <c r="G30" s="5"/>
      <c r="H30" s="5"/>
      <c r="I30" s="5"/>
    </row>
    <row r="31" spans="1:9" ht="15.75" x14ac:dyDescent="0.25">
      <c r="A31" s="5"/>
      <c r="B31" s="43"/>
      <c r="C31" s="44"/>
      <c r="D31" s="44"/>
      <c r="E31" s="44"/>
      <c r="F31" s="44"/>
      <c r="G31" s="44"/>
      <c r="H31" s="44"/>
      <c r="I31" s="44"/>
    </row>
    <row r="32" spans="1:9" ht="15.75" x14ac:dyDescent="0.25">
      <c r="A32" s="5"/>
      <c r="B32" s="43"/>
      <c r="C32" s="44"/>
      <c r="D32" s="44"/>
      <c r="E32" s="44"/>
      <c r="F32" s="44"/>
      <c r="G32" s="44"/>
      <c r="H32" s="45"/>
      <c r="I32" s="44"/>
    </row>
    <row r="33" spans="1:9" ht="18.75" x14ac:dyDescent="0.25">
      <c r="A33" s="46" t="s">
        <v>0</v>
      </c>
      <c r="B33" s="46"/>
      <c r="C33" s="44"/>
      <c r="D33" s="44"/>
      <c r="E33" s="44"/>
      <c r="F33" s="44"/>
      <c r="G33" s="44"/>
      <c r="H33" s="44"/>
      <c r="I33" s="44"/>
    </row>
    <row r="34" spans="1:9" ht="18.75" x14ac:dyDescent="0.25">
      <c r="A34" s="47" t="s">
        <v>1</v>
      </c>
      <c r="B34" s="47"/>
      <c r="C34" s="44"/>
      <c r="D34" s="44"/>
      <c r="E34" s="44"/>
      <c r="F34" s="44"/>
      <c r="G34" s="44"/>
      <c r="H34" s="44"/>
      <c r="I34" s="44"/>
    </row>
  </sheetData>
  <mergeCells count="8">
    <mergeCell ref="A1:I1"/>
    <mergeCell ref="A2:I2"/>
    <mergeCell ref="A5:A6"/>
    <mergeCell ref="C5:D5"/>
    <mergeCell ref="E5:E6"/>
    <mergeCell ref="F5:F6"/>
    <mergeCell ref="G5:H5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4th DRRM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</dc:creator>
  <cp:lastModifiedBy>WINDOWS 10</cp:lastModifiedBy>
  <dcterms:created xsi:type="dcterms:W3CDTF">2022-02-09T02:50:05Z</dcterms:created>
  <dcterms:modified xsi:type="dcterms:W3CDTF">2022-02-09T09:38:51Z</dcterms:modified>
</cp:coreProperties>
</file>